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F653" lockStructure="1"/>
  <bookViews>
    <workbookView xWindow="120" yWindow="150" windowWidth="24915" windowHeight="12075"/>
  </bookViews>
  <sheets>
    <sheet name="Menu" sheetId="3" r:id="rId1"/>
    <sheet name="notice utilisation" sheetId="2" r:id="rId2"/>
    <sheet name="Formulaire instruction" sheetId="4" r:id="rId3"/>
    <sheet name="Formulaire solde " sheetId="1" r:id="rId4"/>
  </sheets>
  <definedNames>
    <definedName name="_xlnm.Print_Area" localSheetId="2">'Formulaire instruction'!$A$1:$L$120</definedName>
    <definedName name="_xlnm.Print_Area" localSheetId="3">'Formulaire solde '!$A$1:$L$121</definedName>
  </definedNames>
  <calcPr calcId="145621"/>
</workbook>
</file>

<file path=xl/calcChain.xml><?xml version="1.0" encoding="utf-8"?>
<calcChain xmlns="http://schemas.openxmlformats.org/spreadsheetml/2006/main">
  <c r="K42" i="1" l="1"/>
  <c r="H42" i="1"/>
  <c r="F42" i="1"/>
  <c r="K41" i="1"/>
  <c r="H41" i="1"/>
  <c r="F41" i="1"/>
  <c r="K40" i="1"/>
  <c r="H40" i="1"/>
  <c r="F40" i="1"/>
  <c r="K39" i="1"/>
  <c r="H39" i="1"/>
  <c r="F39" i="1"/>
  <c r="K38" i="1"/>
  <c r="H38" i="1"/>
  <c r="F38" i="1"/>
  <c r="K37" i="1"/>
  <c r="H37" i="1"/>
  <c r="F37" i="1"/>
  <c r="K36" i="1"/>
  <c r="H36" i="1"/>
  <c r="F36" i="1"/>
  <c r="K35" i="1"/>
  <c r="H35" i="1"/>
  <c r="F35" i="1"/>
  <c r="K34" i="1"/>
  <c r="H34" i="1"/>
  <c r="F34" i="1"/>
  <c r="K33" i="1"/>
  <c r="H33" i="1"/>
  <c r="F33" i="1"/>
  <c r="K32" i="1"/>
  <c r="H32" i="1"/>
  <c r="F32" i="1"/>
  <c r="K31" i="1"/>
  <c r="H31" i="1"/>
  <c r="F31" i="1"/>
  <c r="K30" i="1"/>
  <c r="H30" i="1"/>
  <c r="F30" i="1"/>
  <c r="K29" i="1"/>
  <c r="H29" i="1"/>
  <c r="F29" i="1"/>
  <c r="K28" i="1"/>
  <c r="H28" i="1"/>
  <c r="F28" i="1"/>
  <c r="K27" i="1"/>
  <c r="H27" i="1"/>
  <c r="F27" i="1"/>
  <c r="K49" i="1"/>
  <c r="H49" i="1"/>
  <c r="F49" i="1"/>
  <c r="K48" i="1"/>
  <c r="H48" i="1"/>
  <c r="F48" i="1"/>
  <c r="K47" i="1"/>
  <c r="H47" i="1"/>
  <c r="F47" i="1"/>
  <c r="K46" i="1"/>
  <c r="H46" i="1"/>
  <c r="F46" i="1"/>
  <c r="K45" i="1"/>
  <c r="H45" i="1"/>
  <c r="F45" i="1"/>
  <c r="K44" i="1"/>
  <c r="H44" i="1"/>
  <c r="F44" i="1"/>
  <c r="K43" i="1"/>
  <c r="H43" i="1"/>
  <c r="F43" i="1"/>
  <c r="K56" i="1"/>
  <c r="H56" i="1"/>
  <c r="F56" i="1"/>
  <c r="K55" i="1"/>
  <c r="H55" i="1"/>
  <c r="F55" i="1"/>
  <c r="K54" i="1"/>
  <c r="H54" i="1"/>
  <c r="F54" i="1"/>
  <c r="K53" i="1"/>
  <c r="H53" i="1"/>
  <c r="F53" i="1"/>
  <c r="K52" i="1"/>
  <c r="H52" i="1"/>
  <c r="F52" i="1"/>
  <c r="K51" i="1"/>
  <c r="H51" i="1"/>
  <c r="F51" i="1"/>
  <c r="K50" i="1"/>
  <c r="H50" i="1"/>
  <c r="F50" i="1"/>
  <c r="K63" i="1"/>
  <c r="H63" i="1"/>
  <c r="F63" i="1"/>
  <c r="K62" i="1"/>
  <c r="H62" i="1"/>
  <c r="F62" i="1"/>
  <c r="K61" i="1"/>
  <c r="H61" i="1"/>
  <c r="F61" i="1"/>
  <c r="K60" i="1"/>
  <c r="H60" i="1"/>
  <c r="F60" i="1"/>
  <c r="K59" i="1"/>
  <c r="H59" i="1"/>
  <c r="F59" i="1"/>
  <c r="K58" i="1"/>
  <c r="H58" i="1"/>
  <c r="F58" i="1"/>
  <c r="K57" i="1"/>
  <c r="H57" i="1"/>
  <c r="F57" i="1"/>
  <c r="K26" i="1"/>
  <c r="H26" i="1"/>
  <c r="F26" i="1"/>
  <c r="K25" i="1"/>
  <c r="H25" i="1"/>
  <c r="F25" i="1"/>
  <c r="K24" i="1"/>
  <c r="H24" i="1"/>
  <c r="F24" i="1"/>
  <c r="K23" i="1"/>
  <c r="H23" i="1"/>
  <c r="F23" i="1"/>
  <c r="K22" i="1"/>
  <c r="H22" i="1"/>
  <c r="F22" i="1"/>
  <c r="K21" i="1"/>
  <c r="H21" i="1"/>
  <c r="F21" i="1"/>
  <c r="K20" i="1"/>
  <c r="H20" i="1"/>
  <c r="F20" i="1"/>
  <c r="K70" i="1"/>
  <c r="H70" i="1"/>
  <c r="F70" i="1"/>
  <c r="K69" i="1"/>
  <c r="H69" i="1"/>
  <c r="F69" i="1"/>
  <c r="K68" i="1"/>
  <c r="H68" i="1"/>
  <c r="F68" i="1"/>
  <c r="K67" i="1"/>
  <c r="H67" i="1"/>
  <c r="F67" i="1"/>
  <c r="K66" i="1"/>
  <c r="H66" i="1"/>
  <c r="F66" i="1"/>
  <c r="K65" i="1"/>
  <c r="H65" i="1"/>
  <c r="F65" i="1"/>
  <c r="K64" i="1"/>
  <c r="H64" i="1"/>
  <c r="F64" i="1"/>
  <c r="K23" i="4"/>
  <c r="H23" i="4"/>
  <c r="F23" i="4"/>
  <c r="K22" i="4"/>
  <c r="H22" i="4"/>
  <c r="F22" i="4"/>
  <c r="K21" i="4"/>
  <c r="H21" i="4"/>
  <c r="F21" i="4"/>
  <c r="K20" i="4"/>
  <c r="H20" i="4"/>
  <c r="F20" i="4"/>
  <c r="K19" i="4"/>
  <c r="H19" i="4"/>
  <c r="F19" i="4"/>
  <c r="K18" i="4"/>
  <c r="H18" i="4"/>
  <c r="F18" i="4"/>
  <c r="K17" i="4"/>
  <c r="H17" i="4"/>
  <c r="F17" i="4"/>
  <c r="K52" i="4"/>
  <c r="H52" i="4"/>
  <c r="F52" i="4"/>
  <c r="K51" i="4"/>
  <c r="H51" i="4"/>
  <c r="F51" i="4"/>
  <c r="K50" i="4"/>
  <c r="H50" i="4"/>
  <c r="F50" i="4"/>
  <c r="K49" i="4"/>
  <c r="H49" i="4"/>
  <c r="F49" i="4"/>
  <c r="K48" i="4"/>
  <c r="H48" i="4"/>
  <c r="F48" i="4"/>
  <c r="K47" i="4"/>
  <c r="H47" i="4"/>
  <c r="F47" i="4"/>
  <c r="K46" i="4"/>
  <c r="H46" i="4"/>
  <c r="F46" i="4"/>
  <c r="K45" i="4"/>
  <c r="H45" i="4"/>
  <c r="F45" i="4"/>
  <c r="K44" i="4"/>
  <c r="H44" i="4"/>
  <c r="F44" i="4"/>
  <c r="K43" i="4"/>
  <c r="H43" i="4"/>
  <c r="F43" i="4"/>
  <c r="K42" i="4"/>
  <c r="H42" i="4"/>
  <c r="F42" i="4"/>
  <c r="K41" i="4"/>
  <c r="H41" i="4"/>
  <c r="F41" i="4"/>
  <c r="K40" i="4"/>
  <c r="H40" i="4"/>
  <c r="F40" i="4"/>
  <c r="K39" i="4"/>
  <c r="H39" i="4"/>
  <c r="F39" i="4"/>
  <c r="K38" i="4"/>
  <c r="H38" i="4"/>
  <c r="F38" i="4"/>
  <c r="K37" i="4"/>
  <c r="H37" i="4"/>
  <c r="F37" i="4"/>
  <c r="K57" i="4"/>
  <c r="H57" i="4"/>
  <c r="F57" i="4"/>
  <c r="K56" i="4"/>
  <c r="H56" i="4"/>
  <c r="F56" i="4"/>
  <c r="K55" i="4"/>
  <c r="H55" i="4"/>
  <c r="F55" i="4"/>
  <c r="K54" i="4"/>
  <c r="H54" i="4"/>
  <c r="F54" i="4"/>
  <c r="K53" i="4"/>
  <c r="H53" i="4"/>
  <c r="F53" i="4"/>
  <c r="K36" i="4"/>
  <c r="H36" i="4"/>
  <c r="F36" i="4"/>
  <c r="K35" i="4"/>
  <c r="H35" i="4"/>
  <c r="F35" i="4"/>
  <c r="K34" i="4"/>
  <c r="H34" i="4"/>
  <c r="F34" i="4"/>
  <c r="K33" i="4"/>
  <c r="H33" i="4"/>
  <c r="F33" i="4"/>
  <c r="K32" i="4"/>
  <c r="H32" i="4"/>
  <c r="F32" i="4"/>
  <c r="K31" i="4"/>
  <c r="H31" i="4"/>
  <c r="F31" i="4"/>
  <c r="K30" i="4"/>
  <c r="H30" i="4"/>
  <c r="F30" i="4"/>
  <c r="K62" i="4"/>
  <c r="H62" i="4"/>
  <c r="F62" i="4"/>
  <c r="K61" i="4"/>
  <c r="H61" i="4"/>
  <c r="F61" i="4"/>
  <c r="K60" i="4"/>
  <c r="H60" i="4"/>
  <c r="F60" i="4"/>
  <c r="K59" i="4"/>
  <c r="H59" i="4"/>
  <c r="F59" i="4"/>
  <c r="K58" i="4"/>
  <c r="H58" i="4"/>
  <c r="F58" i="4"/>
  <c r="K29" i="4"/>
  <c r="H29" i="4"/>
  <c r="F29" i="4"/>
  <c r="K28" i="4"/>
  <c r="H28" i="4"/>
  <c r="F28" i="4"/>
  <c r="K26" i="4"/>
  <c r="K27" i="4"/>
  <c r="K63" i="4"/>
  <c r="K64" i="4"/>
  <c r="K65" i="4"/>
  <c r="K66" i="4"/>
  <c r="K67" i="4"/>
  <c r="K68" i="4"/>
  <c r="K69" i="4"/>
  <c r="K70" i="4"/>
  <c r="K71" i="4"/>
  <c r="K72" i="4"/>
  <c r="H26" i="4"/>
  <c r="H27" i="4"/>
  <c r="H63" i="4"/>
  <c r="H64" i="4"/>
  <c r="H65" i="4"/>
  <c r="H66" i="4"/>
  <c r="H67" i="4"/>
  <c r="H68" i="4"/>
  <c r="H69" i="4"/>
  <c r="H70" i="4"/>
  <c r="H71" i="4"/>
  <c r="H72" i="4"/>
  <c r="F26" i="4"/>
  <c r="F27" i="4"/>
  <c r="F63" i="4"/>
  <c r="F64" i="4"/>
  <c r="F65" i="4"/>
  <c r="F66" i="4"/>
  <c r="F67" i="4"/>
  <c r="F68" i="4"/>
  <c r="F69" i="4"/>
  <c r="F70" i="4"/>
  <c r="F71" i="4"/>
  <c r="F72" i="4"/>
  <c r="D78" i="4" l="1"/>
  <c r="F75" i="4"/>
  <c r="F12" i="1" l="1"/>
  <c r="D119" i="4" l="1"/>
  <c r="C114" i="4" l="1"/>
  <c r="C112" i="4"/>
  <c r="C105" i="4"/>
  <c r="C90" i="4"/>
  <c r="H12" i="1" l="1"/>
  <c r="F13" i="1"/>
  <c r="K13" i="1" s="1"/>
  <c r="H13" i="1"/>
  <c r="F14" i="1"/>
  <c r="H14" i="1"/>
  <c r="K14" i="1"/>
  <c r="F15" i="1"/>
  <c r="H15" i="1"/>
  <c r="K15" i="1"/>
  <c r="F16" i="1"/>
  <c r="H16" i="1"/>
  <c r="K16" i="1"/>
  <c r="F17" i="1"/>
  <c r="H17" i="1"/>
  <c r="K17" i="1"/>
  <c r="F18" i="1"/>
  <c r="H18" i="1"/>
  <c r="K18" i="1"/>
  <c r="F19" i="1"/>
  <c r="H19" i="1"/>
  <c r="K19" i="1"/>
  <c r="F71" i="1"/>
  <c r="H71" i="1"/>
  <c r="K71" i="1"/>
  <c r="F72" i="1"/>
  <c r="H72" i="1"/>
  <c r="K72" i="1"/>
  <c r="F73" i="1"/>
  <c r="H73" i="1"/>
  <c r="K73" i="1"/>
  <c r="F74" i="1"/>
  <c r="H74" i="1"/>
  <c r="K74" i="1"/>
  <c r="F75" i="1"/>
  <c r="H75" i="1"/>
  <c r="K75" i="1"/>
  <c r="F76" i="1"/>
  <c r="H76" i="1"/>
  <c r="K76" i="1"/>
  <c r="F77" i="1"/>
  <c r="H77" i="1"/>
  <c r="K77" i="1"/>
  <c r="G78" i="1"/>
  <c r="J78" i="1"/>
  <c r="C90" i="1"/>
  <c r="R112" i="1" s="1"/>
  <c r="E90" i="1"/>
  <c r="S112" i="1" s="1"/>
  <c r="C105" i="1"/>
  <c r="R114" i="1" s="1"/>
  <c r="E105" i="1"/>
  <c r="S114" i="1" s="1"/>
  <c r="F12" i="4"/>
  <c r="H12" i="4" s="1"/>
  <c r="F13" i="4"/>
  <c r="K13" i="4" s="1"/>
  <c r="F14" i="4"/>
  <c r="H14" i="4"/>
  <c r="K14" i="4"/>
  <c r="F15" i="4"/>
  <c r="H15" i="4"/>
  <c r="K15" i="4"/>
  <c r="F16" i="4"/>
  <c r="H16" i="4"/>
  <c r="K16" i="4"/>
  <c r="F24" i="4"/>
  <c r="H24" i="4"/>
  <c r="K24" i="4"/>
  <c r="F25" i="4"/>
  <c r="H25" i="4"/>
  <c r="K25" i="4"/>
  <c r="F73" i="4"/>
  <c r="H73" i="4"/>
  <c r="K73" i="4"/>
  <c r="F74" i="4"/>
  <c r="H74" i="4"/>
  <c r="K74" i="4"/>
  <c r="H75" i="4"/>
  <c r="K75" i="4"/>
  <c r="F76" i="4"/>
  <c r="H76" i="4"/>
  <c r="K76" i="4"/>
  <c r="F77" i="4"/>
  <c r="H77" i="4"/>
  <c r="K77" i="4"/>
  <c r="F78" i="4"/>
  <c r="G78" i="4"/>
  <c r="J78" i="4"/>
  <c r="D120" i="4" s="1"/>
  <c r="E90" i="4"/>
  <c r="D112" i="4" s="1"/>
  <c r="D112" i="1" s="1"/>
  <c r="E105" i="4"/>
  <c r="D114" i="4" s="1"/>
  <c r="D114" i="1" s="1"/>
  <c r="B90" i="4"/>
  <c r="B105" i="4" s="1"/>
  <c r="K12" i="1" l="1"/>
  <c r="K78" i="1" s="1"/>
  <c r="S111" i="1" s="1"/>
  <c r="K12" i="4"/>
  <c r="K78" i="4" s="1"/>
  <c r="E94" i="4" s="1"/>
  <c r="D113" i="4" s="1"/>
  <c r="D113" i="1" s="1"/>
  <c r="H13" i="4"/>
  <c r="H78" i="4" s="1"/>
  <c r="D94" i="4" s="1"/>
  <c r="C113" i="4" s="1"/>
  <c r="H78" i="1"/>
  <c r="D94" i="1" s="1"/>
  <c r="R113" i="1" s="1"/>
  <c r="C112" i="1"/>
  <c r="E94" i="1" l="1"/>
  <c r="S113" i="1" s="1"/>
  <c r="S115" i="1" s="1"/>
  <c r="D111" i="4"/>
  <c r="D111" i="1" s="1"/>
  <c r="C111" i="4"/>
  <c r="C111" i="1" s="1"/>
  <c r="R111" i="1"/>
  <c r="R115" i="1" s="1"/>
  <c r="C114" i="1"/>
  <c r="C113" i="1"/>
  <c r="D115" i="4" l="1"/>
  <c r="C115" i="4"/>
  <c r="F111" i="1" l="1"/>
  <c r="Q114" i="1"/>
  <c r="Q112" i="1"/>
  <c r="B90" i="1"/>
  <c r="B105" i="1" s="1"/>
  <c r="F112" i="1" l="1"/>
  <c r="F114" i="1"/>
  <c r="E112" i="1"/>
  <c r="E114" i="1"/>
  <c r="F113" i="1"/>
  <c r="P112" i="1"/>
  <c r="P114" i="1"/>
  <c r="P111" i="1"/>
  <c r="Q111" i="1"/>
  <c r="P113" i="1" l="1"/>
  <c r="P115" i="1" s="1"/>
  <c r="E111" i="1"/>
  <c r="Q113" i="1"/>
  <c r="Q115" i="1" s="1"/>
  <c r="C115" i="1" l="1"/>
  <c r="E113" i="1"/>
  <c r="E115" i="1" s="1"/>
  <c r="D115" i="1"/>
  <c r="F115" i="1"/>
</calcChain>
</file>

<file path=xl/sharedStrings.xml><?xml version="1.0" encoding="utf-8"?>
<sst xmlns="http://schemas.openxmlformats.org/spreadsheetml/2006/main" count="275" uniqueCount="190">
  <si>
    <t>Nom du bénéficiaire</t>
  </si>
  <si>
    <t>Intitulé de l'opération</t>
  </si>
  <si>
    <t>en vert</t>
  </si>
  <si>
    <t>champ obligatoire à saisir à l'instruction par le bénéficiaire</t>
  </si>
  <si>
    <t>en rouge</t>
  </si>
  <si>
    <t>champ réservé à l'Agence</t>
  </si>
  <si>
    <t>Année</t>
  </si>
  <si>
    <t>en bleu</t>
  </si>
  <si>
    <t>champ obligatoire à saisir au solde par le bénéficiaire</t>
  </si>
  <si>
    <t>en grisé</t>
  </si>
  <si>
    <t>champ calculé automatiquement</t>
  </si>
  <si>
    <t>Prévisionnel (à renseigner par le bénéficiaire)</t>
  </si>
  <si>
    <t>Eligible (à renseigner par l'Agence à l'instruction)</t>
  </si>
  <si>
    <t>Définitif (à renseigner par le bénéficiaire au solde)</t>
  </si>
  <si>
    <t>Eligible (à renseigner par l'Agence au solde)</t>
  </si>
  <si>
    <t>Tableau A : Frais salariaux directs supportés par le bénéficiaire (salaires et charges)</t>
  </si>
  <si>
    <t>Agents dédié à la mission</t>
  </si>
  <si>
    <t>Cout salarial journalier
€/jour</t>
  </si>
  <si>
    <t>Commentaires</t>
  </si>
  <si>
    <t xml:space="preserve">Commentaires </t>
  </si>
  <si>
    <t>Fonction</t>
  </si>
  <si>
    <t>Nom</t>
  </si>
  <si>
    <t>(b)</t>
  </si>
  <si>
    <t>(a)/(b)</t>
  </si>
  <si>
    <t>(c)</t>
  </si>
  <si>
    <t>(d)= (c) x (a)/(b)</t>
  </si>
  <si>
    <t xml:space="preserve"> (c éligible)</t>
  </si>
  <si>
    <t>(d éligible) = (c éligible) x (a)/(b)</t>
  </si>
  <si>
    <t>(réservé Agence)</t>
  </si>
  <si>
    <t>(b réel)</t>
  </si>
  <si>
    <t>(a réel) / (b réel)</t>
  </si>
  <si>
    <t>(c réel)</t>
  </si>
  <si>
    <t>(d réel) = 
(c réel) x (a réel)/(b réel)</t>
  </si>
  <si>
    <t xml:space="preserve"> (c éligible réel)</t>
  </si>
  <si>
    <t>(d éligible réel) = (c éligible réel) x (a réel) / (b réel)</t>
  </si>
  <si>
    <t>Technicien</t>
  </si>
  <si>
    <t>Ingénieur</t>
  </si>
  <si>
    <t>Directeur (uniquement si directement impliqué dans la mission)</t>
  </si>
  <si>
    <t>Secrétariat (uniquement si directement impliqué dans la mission)</t>
  </si>
  <si>
    <t>Stagiaire, apprenti, service civique</t>
  </si>
  <si>
    <t>Total</t>
  </si>
  <si>
    <t>=total A</t>
  </si>
  <si>
    <t>=total A éligible</t>
  </si>
  <si>
    <t>=total A réel</t>
  </si>
  <si>
    <t>=total A éligible réel</t>
  </si>
  <si>
    <t>Définitif (à renseigner par le bénéficiaire)</t>
  </si>
  <si>
    <t>Eligible réel (à renseigner par l'Agence au solde)</t>
  </si>
  <si>
    <t>Tableau B : Autres dépenses supportées par le bénéficiaire directement liées à la mission (essentiellement déplacements des salariés)</t>
  </si>
  <si>
    <t>Nature de la dépense supportée</t>
  </si>
  <si>
    <t>Montant éligible</t>
  </si>
  <si>
    <t>Commentaires (réservé Agence)</t>
  </si>
  <si>
    <t>Frais de déplacement versés aux agents (repas, nuitées..)</t>
  </si>
  <si>
    <t>Frais kilométriques versés aux agents</t>
  </si>
  <si>
    <t>Frais de véhicule = amortissement de l’achat selon les règles comptables de la structure</t>
  </si>
  <si>
    <t>Assurance des véhicules</t>
  </si>
  <si>
    <t>Carburant</t>
  </si>
  <si>
    <t>Embarcation (= amortissement de l’achat selon les règles comptables de la structure)</t>
  </si>
  <si>
    <t>=Total B</t>
  </si>
  <si>
    <t>=Total B éligible</t>
  </si>
  <si>
    <t>=total B final</t>
  </si>
  <si>
    <t>=Total B éligible réel</t>
  </si>
  <si>
    <t>Taux forfaitaire</t>
  </si>
  <si>
    <t>(f)</t>
  </si>
  <si>
    <t>(g)= (d) x (f)</t>
  </si>
  <si>
    <t>(g éligible) = (d éligible) x (f)</t>
  </si>
  <si>
    <t>(g réel) = (d réel) x (f)</t>
  </si>
  <si>
    <t>(g éligible) = (d éligible réel) x (f)</t>
  </si>
  <si>
    <t>=Total C</t>
  </si>
  <si>
    <t>=Total C éligible</t>
  </si>
  <si>
    <t>=Total C final</t>
  </si>
  <si>
    <t>=Total C réel éligible</t>
  </si>
  <si>
    <t>Eligible  réel (à renseigner par l'Agence au solde)</t>
  </si>
  <si>
    <t>Montant de la dépense éligible</t>
  </si>
  <si>
    <t>Equipement spécifique</t>
  </si>
  <si>
    <t>Location de salle</t>
  </si>
  <si>
    <t xml:space="preserve">Frais d’étude ou d’analyse </t>
  </si>
  <si>
    <t xml:space="preserve">Dépenses de communication facturées au bénéficiaire </t>
  </si>
  <si>
    <t xml:space="preserve">Autres dépenses </t>
  </si>
  <si>
    <t>Bénévolat associatif valorisé</t>
  </si>
  <si>
    <t>=Total D</t>
  </si>
  <si>
    <t>=Total D éligible</t>
  </si>
  <si>
    <t>=total D réel</t>
  </si>
  <si>
    <t>=Total D éligible réel</t>
  </si>
  <si>
    <t>Récapitulatif</t>
  </si>
  <si>
    <t>Prévisionnel de l'opération</t>
  </si>
  <si>
    <t xml:space="preserve">Prévisionnel éligible </t>
  </si>
  <si>
    <t xml:space="preserve">Définitif </t>
  </si>
  <si>
    <t>Définitif éligible</t>
  </si>
  <si>
    <t>à l'instruction</t>
  </si>
  <si>
    <t>(au solde)</t>
  </si>
  <si>
    <t>Total général</t>
  </si>
  <si>
    <t>Location de véhicules</t>
  </si>
  <si>
    <t>Tableau  C : Frais indirects 
établis sur  la base de 20% des frais salariaux</t>
  </si>
  <si>
    <t>Le forfait de 20% comprend tous les frais indirects non directement liés à la mission, tels que:
 -Fournitures administratives et bureautiques, 
 -Entretien et réparation du matériel de bureau
- ordinateur, GPS,
- bottes, gants
 -Services et matériels télécom, reprographie, informatique
 -Formation, médecine du travail
 -Loyers, charges locatives et foncières, assurances</t>
  </si>
  <si>
    <t>en violet</t>
  </si>
  <si>
    <t>Nombre de jours travaillés dans l'année par agent (j)</t>
  </si>
  <si>
    <t>Temps prévisionnel dédié à la mission ( j)</t>
  </si>
  <si>
    <t>Frais salariaux prévisionnels directs liés à la mission (€)</t>
  </si>
  <si>
    <t>Nombre de jours éligibles (j)</t>
  </si>
  <si>
    <t>Frais salariaux prévisionnels éligibles (€)</t>
  </si>
  <si>
    <t>(a)</t>
  </si>
  <si>
    <t>Coût salarial total annuel (€)</t>
  </si>
  <si>
    <t>Coût salarial total annuel réel (€)</t>
  </si>
  <si>
    <t>Nombre de jours travaillés dans l'année par agent réel (j)</t>
  </si>
  <si>
    <t>Cout salarial journalier définitif (€/j)</t>
  </si>
  <si>
    <t>Temps réel  dédié à la mission (j)</t>
  </si>
  <si>
    <t>Frais salariaux directs définitifs liés à la mission (€)</t>
  </si>
  <si>
    <t>Frais salariaux éligibles réels (€)</t>
  </si>
  <si>
    <t xml:space="preserve">Eligible </t>
  </si>
  <si>
    <t>Prévisionnel</t>
  </si>
  <si>
    <t>Eligible définitif</t>
  </si>
  <si>
    <t>Définitif</t>
  </si>
  <si>
    <r>
      <t xml:space="preserve">Tableau D : Dépenses </t>
    </r>
    <r>
      <rPr>
        <b/>
        <u/>
        <sz val="14"/>
        <rFont val="Calibri"/>
        <family val="2"/>
        <scheme val="minor"/>
      </rPr>
      <t>ponctuelles</t>
    </r>
    <r>
      <rPr>
        <b/>
        <sz val="14"/>
        <rFont val="Calibri"/>
        <family val="2"/>
        <scheme val="minor"/>
      </rPr>
      <t xml:space="preserve"> qui font l’objet d’une facturation hors déplacements liés à la mission 
(prestation de service, matériel </t>
    </r>
    <r>
      <rPr>
        <b/>
        <u/>
        <sz val="14"/>
        <rFont val="Calibri"/>
        <family val="2"/>
        <scheme val="minor"/>
      </rPr>
      <t>intégralement dédiés à la mission de l'année considérée</t>
    </r>
    <r>
      <rPr>
        <b/>
        <sz val="14"/>
        <rFont val="Calibri"/>
        <family val="2"/>
        <scheme val="minor"/>
      </rPr>
      <t xml:space="preserve"> )</t>
    </r>
  </si>
  <si>
    <r>
      <rPr>
        <b/>
        <sz val="14"/>
        <rFont val="Calibri"/>
        <family val="2"/>
        <scheme val="minor"/>
      </rPr>
      <t>Total A :</t>
    </r>
    <r>
      <rPr>
        <sz val="14"/>
        <rFont val="Calibri"/>
        <family val="2"/>
        <scheme val="minor"/>
      </rPr>
      <t xml:space="preserve"> salaires et charges du personnel dédié à la mission</t>
    </r>
  </si>
  <si>
    <r>
      <rPr>
        <b/>
        <sz val="14"/>
        <rFont val="Calibri"/>
        <family val="2"/>
        <scheme val="minor"/>
      </rPr>
      <t>Total B</t>
    </r>
    <r>
      <rPr>
        <sz val="14"/>
        <rFont val="Calibri"/>
        <family val="2"/>
        <scheme val="minor"/>
      </rPr>
      <t xml:space="preserve"> : dépenses liées aux déplacements</t>
    </r>
  </si>
  <si>
    <r>
      <rPr>
        <b/>
        <sz val="14"/>
        <rFont val="Calibri"/>
        <family val="2"/>
        <scheme val="minor"/>
      </rPr>
      <t>Total C</t>
    </r>
    <r>
      <rPr>
        <sz val="14"/>
        <rFont val="Calibri"/>
        <family val="2"/>
        <scheme val="minor"/>
      </rPr>
      <t xml:space="preserve"> : frais indirects</t>
    </r>
  </si>
  <si>
    <r>
      <rPr>
        <b/>
        <sz val="14"/>
        <rFont val="Calibri"/>
        <family val="2"/>
        <scheme val="minor"/>
      </rPr>
      <t>Total D</t>
    </r>
    <r>
      <rPr>
        <sz val="14"/>
        <rFont val="Calibri"/>
        <family val="2"/>
        <scheme val="minor"/>
      </rPr>
      <t xml:space="preserve"> : dépenses ponctuelles sur factures</t>
    </r>
  </si>
  <si>
    <t>(a réel)</t>
  </si>
  <si>
    <t>N° Dossier AEAG
(si connu)</t>
  </si>
  <si>
    <t>Signature et cachet</t>
  </si>
  <si>
    <t xml:space="preserve">Date : </t>
  </si>
  <si>
    <r>
      <rPr>
        <b/>
        <sz val="16"/>
        <rFont val="Calibri"/>
        <family val="2"/>
        <scheme val="minor"/>
      </rPr>
      <t>Total A :</t>
    </r>
    <r>
      <rPr>
        <sz val="16"/>
        <rFont val="Calibri"/>
        <family val="2"/>
        <scheme val="minor"/>
      </rPr>
      <t xml:space="preserve"> salaires et charges du personnel dédié à la mission</t>
    </r>
  </si>
  <si>
    <r>
      <rPr>
        <b/>
        <sz val="16"/>
        <rFont val="Calibri"/>
        <family val="2"/>
        <scheme val="minor"/>
      </rPr>
      <t>Total B</t>
    </r>
    <r>
      <rPr>
        <sz val="16"/>
        <rFont val="Calibri"/>
        <family val="2"/>
        <scheme val="minor"/>
      </rPr>
      <t xml:space="preserve"> : dépenses liées aux déplacements</t>
    </r>
  </si>
  <si>
    <r>
      <rPr>
        <b/>
        <sz val="16"/>
        <rFont val="Calibri"/>
        <family val="2"/>
        <scheme val="minor"/>
      </rPr>
      <t>Total C</t>
    </r>
    <r>
      <rPr>
        <sz val="16"/>
        <rFont val="Calibri"/>
        <family val="2"/>
        <scheme val="minor"/>
      </rPr>
      <t xml:space="preserve"> : frais indirects</t>
    </r>
  </si>
  <si>
    <r>
      <rPr>
        <b/>
        <sz val="16"/>
        <rFont val="Calibri"/>
        <family val="2"/>
        <scheme val="minor"/>
      </rPr>
      <t>Total D</t>
    </r>
    <r>
      <rPr>
        <sz val="16"/>
        <rFont val="Calibri"/>
        <family val="2"/>
        <scheme val="minor"/>
      </rPr>
      <t xml:space="preserve"> : dépenses ponctuelles sur factures</t>
    </r>
  </si>
  <si>
    <r>
      <rPr>
        <b/>
        <sz val="14"/>
        <rFont val="Calibri"/>
        <family val="2"/>
        <scheme val="minor"/>
      </rPr>
      <t>Montant prévisionnel</t>
    </r>
    <r>
      <rPr>
        <sz val="14"/>
        <rFont val="Calibri"/>
        <family val="2"/>
        <scheme val="minor"/>
      </rPr>
      <t xml:space="preserve"> en € HT</t>
    </r>
  </si>
  <si>
    <t>Montant définitif réel HT</t>
  </si>
  <si>
    <t>Montant de la dépense éligible HT</t>
  </si>
  <si>
    <t>Montant éligible réel HT</t>
  </si>
  <si>
    <t>Saisir les informations pour le paiement du solde</t>
  </si>
  <si>
    <t>Verification de la valeur plafond fixée à :</t>
  </si>
  <si>
    <t>Valur plafond = (nb de jours éligibles x 400€)</t>
  </si>
  <si>
    <t>€/j/personne</t>
  </si>
  <si>
    <t>Remplir le formulaire pour la demande d'aide</t>
  </si>
  <si>
    <t xml:space="preserve">Montant définitif réel HT
</t>
  </si>
  <si>
    <t>N° DossierAEAG</t>
  </si>
  <si>
    <t>Cadre réservé lors de l'instruction par les services de l'Agence de l'eau</t>
  </si>
  <si>
    <t>Missions de conseil, sensibilisation, études, animation et communication réalisées en régie</t>
  </si>
  <si>
    <t>FORMULAIRE  POUR INSTRUCTION DES MISSIONS DE CONSEIL, SENSIBILISATION, ETUDES, ANIMATION ET COMMUNICATION REALISEES EN REGIE</t>
  </si>
  <si>
    <t>FORMULAIRE POUR LE SOLDE DES MISSIONS DE CONSEIL, SENSIBILISATION, ETUDES, ANIMATION ET COMMUNICATION REALISEES EN REGIE</t>
  </si>
  <si>
    <t>Notice d'utilisation du formulaire</t>
  </si>
  <si>
    <t>Retour menu</t>
  </si>
  <si>
    <t>Dépenses d’animation en régie 
Guide d’utilisation du formulaire 2019</t>
  </si>
  <si>
    <t>Ce formulaire est destiné aux bénéficiaires des aides de l’agence de l’eau pour des missions comportant essentiellement du temps de régie consacré à de l’animation, du conseil, de la sensibilisation, de la communication ou des études :</t>
  </si>
  <si>
    <r>
      <t>·</t>
    </r>
    <r>
      <rPr>
        <sz val="7"/>
        <color theme="1"/>
        <rFont val="Times New Roman"/>
        <family val="1"/>
      </rPr>
      <t xml:space="preserve">           </t>
    </r>
    <r>
      <rPr>
        <sz val="10"/>
        <color theme="1"/>
        <rFont val="Verdana"/>
        <family val="2"/>
      </rPr>
      <t>animation d’actions territoriales (Plan d’Action Territorial, Contrat territorial, SAGE,…)</t>
    </r>
  </si>
  <si>
    <r>
      <t>·</t>
    </r>
    <r>
      <rPr>
        <sz val="7"/>
        <color theme="1"/>
        <rFont val="Times New Roman"/>
        <family val="1"/>
      </rPr>
      <t xml:space="preserve">           </t>
    </r>
    <r>
      <rPr>
        <sz val="10"/>
        <color theme="1"/>
        <rFont val="Verdana"/>
        <family val="2"/>
      </rPr>
      <t>suivi de travaux (en rivière, sur zones humides)</t>
    </r>
  </si>
  <si>
    <r>
      <t>·</t>
    </r>
    <r>
      <rPr>
        <sz val="7"/>
        <color theme="1"/>
        <rFont val="Times New Roman"/>
        <family val="1"/>
      </rPr>
      <t xml:space="preserve">           </t>
    </r>
    <r>
      <rPr>
        <sz val="10"/>
        <color theme="1"/>
        <rFont val="Verdana"/>
        <family val="2"/>
      </rPr>
      <t>assistance technique du grand cycle de l’eau (CATER, CATZH,…),…</t>
    </r>
  </si>
  <si>
    <t>L’objectif de ce formulaire est de fluidifier l’instruction des dossiers et leur paiement, de renforcer la cohérence entre le solde et l’instruction, et d’intégrer la simplification des aides décidée par l’agence de l’eau.</t>
  </si>
  <si>
    <t>Pour l’année 2019, il est demandé à tous les bénéficiaires de renseigner ce formulaire informatiquement et non pas sous format papier.</t>
  </si>
  <si>
    <t xml:space="preserve">Ce formulaire est une pièce indispensable du dossier complet. </t>
  </si>
  <si>
    <r>
      <t>1.</t>
    </r>
    <r>
      <rPr>
        <b/>
        <u/>
        <sz val="7"/>
        <color theme="1"/>
        <rFont val="Times New Roman"/>
        <family val="1"/>
      </rPr>
      <t xml:space="preserve">           </t>
    </r>
    <r>
      <rPr>
        <b/>
        <u/>
        <sz val="14"/>
        <color theme="1"/>
        <rFont val="Century Gothic"/>
        <family val="2"/>
      </rPr>
      <t>Objectifs</t>
    </r>
  </si>
  <si>
    <t>Le présent guide détaille le contenu des informations nécessaires pour remplir le formulaire.</t>
  </si>
  <si>
    <t>champ obligatoire à saisir à l'instruction par le demandeur</t>
  </si>
  <si>
    <t>champ obligatoire à saisir au solde par le demandeur</t>
  </si>
  <si>
    <r>
      <t>1.</t>
    </r>
    <r>
      <rPr>
        <b/>
        <sz val="7"/>
        <color theme="1"/>
        <rFont val="Times New Roman"/>
        <family val="1"/>
      </rPr>
      <t xml:space="preserve">           </t>
    </r>
    <r>
      <rPr>
        <b/>
        <sz val="14"/>
        <color theme="1"/>
        <rFont val="Century Gothic"/>
        <family val="2"/>
      </rPr>
      <t>Tableau A : Frais salariaux directs supportés par le demandeur (salaires et charges)</t>
    </r>
  </si>
  <si>
    <t>Indiquer prénom, nom et fonction de chaque personne intervenant dans la mission. Vous pouvez intercaler des lignes en tant que de besoin.</t>
  </si>
  <si>
    <r>
      <t xml:space="preserve">Il est possible </t>
    </r>
    <r>
      <rPr>
        <u/>
        <sz val="10"/>
        <color theme="1"/>
        <rFont val="Verdana"/>
        <family val="2"/>
      </rPr>
      <t>lorsqu’ils sont directement affectés à la mission annuelle</t>
    </r>
    <r>
      <rPr>
        <sz val="10"/>
        <color theme="1"/>
        <rFont val="Verdana"/>
        <family val="2"/>
      </rPr>
      <t>, mais pas obligatoire, de compter :</t>
    </r>
  </si>
  <si>
    <r>
      <t>·</t>
    </r>
    <r>
      <rPr>
        <sz val="7"/>
        <color theme="1"/>
        <rFont val="Times New Roman"/>
        <family val="1"/>
      </rPr>
      <t xml:space="preserve">           </t>
    </r>
    <r>
      <rPr>
        <sz val="10"/>
        <color theme="1"/>
        <rFont val="Verdana"/>
        <family val="2"/>
      </rPr>
      <t>le directeur,</t>
    </r>
  </si>
  <si>
    <r>
      <t>·</t>
    </r>
    <r>
      <rPr>
        <sz val="7"/>
        <color theme="1"/>
        <rFont val="Times New Roman"/>
        <family val="1"/>
      </rPr>
      <t xml:space="preserve">           </t>
    </r>
    <r>
      <rPr>
        <sz val="10"/>
        <color theme="1"/>
        <rFont val="Verdana"/>
        <family val="2"/>
      </rPr>
      <t>les stagiaires,</t>
    </r>
  </si>
  <si>
    <r>
      <t>·</t>
    </r>
    <r>
      <rPr>
        <sz val="7"/>
        <color theme="1"/>
        <rFont val="Times New Roman"/>
        <family val="1"/>
      </rPr>
      <t xml:space="preserve">           </t>
    </r>
    <r>
      <rPr>
        <sz val="10"/>
        <color theme="1"/>
        <rFont val="Verdana"/>
        <family val="2"/>
      </rPr>
      <t>apprentis,</t>
    </r>
  </si>
  <si>
    <r>
      <t>·</t>
    </r>
    <r>
      <rPr>
        <sz val="7"/>
        <color theme="1"/>
        <rFont val="Times New Roman"/>
        <family val="1"/>
      </rPr>
      <t xml:space="preserve">           </t>
    </r>
    <r>
      <rPr>
        <sz val="10"/>
        <color theme="1"/>
        <rFont val="Verdana"/>
        <family val="2"/>
      </rPr>
      <t>services civiques,</t>
    </r>
  </si>
  <si>
    <r>
      <t>·</t>
    </r>
    <r>
      <rPr>
        <sz val="7"/>
        <color theme="1"/>
        <rFont val="Times New Roman"/>
        <family val="1"/>
      </rPr>
      <t xml:space="preserve">           </t>
    </r>
    <r>
      <rPr>
        <sz val="10"/>
        <color theme="1"/>
        <rFont val="Verdana"/>
        <family val="2"/>
      </rPr>
      <t>le secrétariat</t>
    </r>
  </si>
  <si>
    <r>
      <t>·</t>
    </r>
    <r>
      <rPr>
        <sz val="7"/>
        <color theme="1"/>
        <rFont val="Times New Roman"/>
        <family val="1"/>
      </rPr>
      <t xml:space="preserve">           </t>
    </r>
    <r>
      <rPr>
        <sz val="10"/>
        <color theme="1"/>
        <rFont val="Verdana"/>
        <family val="2"/>
      </rPr>
      <t>d’éventuels services support comme le SIG, le gestionnaire de données, un chargé de mission thématique, …</t>
    </r>
  </si>
  <si>
    <t>Dans ce cas, il est nécessaire de compter précisément les temps affectés à la mission et les coûts correspondants.</t>
  </si>
  <si>
    <t>Indiquer le nombre de jours travaillés par chaque agent :</t>
  </si>
  <si>
    <r>
      <t>·</t>
    </r>
    <r>
      <rPr>
        <sz val="7"/>
        <color theme="1"/>
        <rFont val="Times New Roman"/>
        <family val="1"/>
      </rPr>
      <t xml:space="preserve">           </t>
    </r>
    <r>
      <rPr>
        <sz val="10"/>
        <color theme="1"/>
        <rFont val="Verdana"/>
        <family val="2"/>
      </rPr>
      <t>dans l’année</t>
    </r>
  </si>
  <si>
    <r>
      <t>·</t>
    </r>
    <r>
      <rPr>
        <sz val="7"/>
        <color theme="1"/>
        <rFont val="Times New Roman"/>
        <family val="1"/>
      </rPr>
      <t xml:space="preserve">           </t>
    </r>
    <r>
      <rPr>
        <sz val="10"/>
        <color theme="1"/>
        <rFont val="Verdana"/>
        <family val="2"/>
      </rPr>
      <t>sur la mission.</t>
    </r>
  </si>
  <si>
    <r>
      <t>2.</t>
    </r>
    <r>
      <rPr>
        <b/>
        <sz val="7"/>
        <color theme="1"/>
        <rFont val="Times New Roman"/>
        <family val="1"/>
      </rPr>
      <t xml:space="preserve">           </t>
    </r>
    <r>
      <rPr>
        <b/>
        <sz val="14"/>
        <color theme="1"/>
        <rFont val="Century Gothic"/>
        <family val="2"/>
      </rPr>
      <t>Tableau B : Autres dépenses supportées par le demandeur directement liées à la mission</t>
    </r>
  </si>
  <si>
    <t>Ce tableau présente essentiellement les frais liés aux déplacements.</t>
  </si>
  <si>
    <r>
      <t>·</t>
    </r>
    <r>
      <rPr>
        <sz val="7"/>
        <color theme="1"/>
        <rFont val="Times New Roman"/>
        <family val="1"/>
      </rPr>
      <t xml:space="preserve">           </t>
    </r>
    <r>
      <rPr>
        <sz val="10"/>
        <color theme="1"/>
        <rFont val="Verdana"/>
        <family val="2"/>
      </rPr>
      <t>Frais de déplacement versés aux agents (repas, nuitées..)</t>
    </r>
  </si>
  <si>
    <r>
      <t>·</t>
    </r>
    <r>
      <rPr>
        <sz val="7"/>
        <color theme="1"/>
        <rFont val="Times New Roman"/>
        <family val="1"/>
      </rPr>
      <t xml:space="preserve">           </t>
    </r>
    <r>
      <rPr>
        <sz val="10"/>
        <color theme="1"/>
        <rFont val="Verdana"/>
        <family val="2"/>
      </rPr>
      <t>Frais kilométriques versés aux agents</t>
    </r>
  </si>
  <si>
    <r>
      <t>·</t>
    </r>
    <r>
      <rPr>
        <sz val="7"/>
        <color theme="1"/>
        <rFont val="Times New Roman"/>
        <family val="1"/>
      </rPr>
      <t xml:space="preserve">           </t>
    </r>
    <r>
      <rPr>
        <sz val="10"/>
        <color theme="1"/>
        <rFont val="Verdana"/>
        <family val="2"/>
      </rPr>
      <t>Location de véhicules</t>
    </r>
  </si>
  <si>
    <r>
      <t>·</t>
    </r>
    <r>
      <rPr>
        <sz val="7"/>
        <color theme="1"/>
        <rFont val="Times New Roman"/>
        <family val="1"/>
      </rPr>
      <t xml:space="preserve">           </t>
    </r>
    <r>
      <rPr>
        <sz val="10"/>
        <color theme="1"/>
        <rFont val="Verdana"/>
        <family val="2"/>
      </rPr>
      <t>Frais de véhicule = amortissement de l’achat selon les règles comptables de la structure</t>
    </r>
  </si>
  <si>
    <r>
      <t>·</t>
    </r>
    <r>
      <rPr>
        <sz val="7"/>
        <color theme="1"/>
        <rFont val="Times New Roman"/>
        <family val="1"/>
      </rPr>
      <t xml:space="preserve">           </t>
    </r>
    <r>
      <rPr>
        <sz val="10"/>
        <color theme="1"/>
        <rFont val="Verdana"/>
        <family val="2"/>
      </rPr>
      <t>Assurance des véhicules</t>
    </r>
  </si>
  <si>
    <r>
      <t>·</t>
    </r>
    <r>
      <rPr>
        <sz val="7"/>
        <color theme="1"/>
        <rFont val="Times New Roman"/>
        <family val="1"/>
      </rPr>
      <t xml:space="preserve">           </t>
    </r>
    <r>
      <rPr>
        <sz val="10"/>
        <color theme="1"/>
        <rFont val="Verdana"/>
        <family val="2"/>
      </rPr>
      <t>Carburant</t>
    </r>
  </si>
  <si>
    <r>
      <t>·</t>
    </r>
    <r>
      <rPr>
        <sz val="7"/>
        <color theme="1"/>
        <rFont val="Times New Roman"/>
        <family val="1"/>
      </rPr>
      <t xml:space="preserve">           </t>
    </r>
    <r>
      <rPr>
        <sz val="10"/>
        <color theme="1"/>
        <rFont val="Verdana"/>
        <family val="2"/>
      </rPr>
      <t>Embarcation (= amortissement de l’achat selon les règles comptables de la structure).</t>
    </r>
  </si>
  <si>
    <t>L’agence se réserve le droit de plafonner des frais jugés excessifs.</t>
  </si>
  <si>
    <t>Les structures gestionnaires du DPF ne présentent dans ce tableau que les frais correspondant aux missions éligibles aux aides de l’agence (missions non régaliennes).</t>
  </si>
  <si>
    <r>
      <t>3.</t>
    </r>
    <r>
      <rPr>
        <b/>
        <sz val="7"/>
        <color theme="1"/>
        <rFont val="Times New Roman"/>
        <family val="1"/>
      </rPr>
      <t xml:space="preserve">           </t>
    </r>
    <r>
      <rPr>
        <b/>
        <sz val="14"/>
        <color theme="1"/>
        <rFont val="Century Gothic"/>
        <family val="2"/>
      </rPr>
      <t>"Tableau  C : Frais indirects (prévisionnels)</t>
    </r>
  </si>
  <si>
    <t>Ces frais sont établis forfaitairement sur la base de 20% des frais salariaux éligibles. Ce forfait se substitue donc aux charges de structure réelles anciennement prises en compte : (Fournitures administratives et bureautiques, Entretien et réparation du matériel de bureau, ordinateur, GPS, botte, gants, Services et matériels télécom, reprographie, informatique, Formation, médecine du travail, Loyers, charges locatives et foncières, assurances immobilières…</t>
  </si>
  <si>
    <t>Ces frais forfaitaires sont comptabilisés dans le coût de journée.</t>
  </si>
  <si>
    <r>
      <t>4.</t>
    </r>
    <r>
      <rPr>
        <b/>
        <sz val="7"/>
        <color theme="1"/>
        <rFont val="Times New Roman"/>
        <family val="1"/>
      </rPr>
      <t xml:space="preserve">           </t>
    </r>
    <r>
      <rPr>
        <b/>
        <sz val="14"/>
        <color theme="1"/>
        <rFont val="Century Gothic"/>
        <family val="2"/>
      </rPr>
      <t>Tableau D : Dépenses ponctuelles qui font l’objet d’une facturation hors déplacements liés à la mission</t>
    </r>
  </si>
  <si>
    <r>
      <t xml:space="preserve">Ce tableau regroupe des prestations de service </t>
    </r>
    <r>
      <rPr>
        <u/>
        <sz val="10"/>
        <color theme="1"/>
        <rFont val="Verdana"/>
        <family val="2"/>
      </rPr>
      <t>dédiées à la mission considérée</t>
    </r>
    <r>
      <rPr>
        <sz val="10"/>
        <color theme="1"/>
        <rFont val="Verdana"/>
        <family val="2"/>
      </rPr>
      <t>. Il peut s’agir de :</t>
    </r>
  </si>
  <si>
    <r>
      <t>·</t>
    </r>
    <r>
      <rPr>
        <sz val="7"/>
        <color theme="1"/>
        <rFont val="Times New Roman"/>
        <family val="1"/>
      </rPr>
      <t xml:space="preserve">           </t>
    </r>
    <r>
      <rPr>
        <sz val="10"/>
        <color theme="1"/>
        <rFont val="Verdana"/>
        <family val="2"/>
      </rPr>
      <t>Frais d’étude ou d’analyse par un prestataire</t>
    </r>
  </si>
  <si>
    <r>
      <t>·</t>
    </r>
    <r>
      <rPr>
        <sz val="7"/>
        <color theme="1"/>
        <rFont val="Times New Roman"/>
        <family val="1"/>
      </rPr>
      <t xml:space="preserve">           </t>
    </r>
    <r>
      <rPr>
        <sz val="10"/>
        <color theme="1"/>
        <rFont val="Verdana"/>
        <family val="2"/>
      </rPr>
      <t>Location de salle, organisation d’un évènement dédié</t>
    </r>
  </si>
  <si>
    <r>
      <t>·</t>
    </r>
    <r>
      <rPr>
        <sz val="7"/>
        <color theme="1"/>
        <rFont val="Times New Roman"/>
        <family val="1"/>
      </rPr>
      <t xml:space="preserve">           </t>
    </r>
    <r>
      <rPr>
        <sz val="10"/>
        <color theme="1"/>
        <rFont val="Verdana"/>
        <family val="2"/>
      </rPr>
      <t>Dépenses de communication facturées au demandeur</t>
    </r>
  </si>
  <si>
    <t>Les charges de structure (télécommunication, électricité) ou les frais de réception n’en font pas partie ; ils sont intégrés dans les frais indirects.</t>
  </si>
  <si>
    <t>Les dépenses de ce tableau D sont comptabilisées dans le coût de journée.</t>
  </si>
  <si>
    <r>
      <t>Les dépenses concernées doivent être indiquées HT.</t>
    </r>
    <r>
      <rPr>
        <sz val="8"/>
        <color theme="1"/>
        <rFont val="Verdana"/>
        <family val="2"/>
      </rPr>
      <t> </t>
    </r>
  </si>
  <si>
    <t>Les dépenses concernées doivent être indiquées HT.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</si>
</sst>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 #,##0.00\ &quot;€&quot;_-;\-* #,##0.00\ &quot;€&quot;_-;_-* &quot;-&quot;??\ &quot;€&quot;_-;_-@_-"/>
    <numFmt numFmtId="43" formatCode="_-* #,##0.00\ _€_-;\-* #,##0.00\ _€_-;_-* &quot;-&quot;??\ _€_-;_-@_-"/>
    <numFmt numFmtId="164" formatCode="_-* #,##0\ &quot;€&quot;_-;\-* #,##0\ &quot;€&quot;_-;_-* &quot;-&quot;??\ &quot;€&quot;_-;_-@_-"/>
    <numFmt numFmtId="165" formatCode="0&quot; j&quot;"/>
    <numFmt numFmtId="166" formatCode="_-* #,##0\ _€_-;\-* #,##0\ _€_-;_-* &quot;-&quot;??\ _€_-;_-@_-"/>
    <numFmt numFmtId="167" formatCode="_-* #,##0.0000000\ _€_-;\-* #,##0.0000000\ _€_-;_-* &quot;-&quot;??\ _€_-;_-@_-"/>
    <numFmt numFmtId="168" formatCode="_-* #,##0.0000000\ _€_-;\-* #,##0.0000000\ _€_-;_-* &quot;-&quot;???????\ _€_-;_-@_-"/>
    <numFmt numFmtId="169" formatCode="d/m/yy;@"/>
  </numFmts>
  <fonts count="49" x14ac:knownFonts="1">
    <font>
      <sz val="11"/>
      <color theme="1"/>
      <name val="Calibri"/>
      <family val="2"/>
      <scheme val="minor"/>
    </font>
    <font>
      <sz val="11"/>
      <color theme="1"/>
      <name val="Calibri"/>
      <family val="2"/>
      <scheme val="minor"/>
    </font>
    <font>
      <sz val="14"/>
      <color theme="1"/>
      <name val="Calibri"/>
      <family val="2"/>
      <scheme val="minor"/>
    </font>
    <font>
      <b/>
      <sz val="14"/>
      <color theme="1"/>
      <name val="Calibri"/>
      <family val="2"/>
      <scheme val="minor"/>
    </font>
    <font>
      <b/>
      <sz val="14"/>
      <color theme="6" tint="-0.249977111117893"/>
      <name val="Calibri"/>
      <family val="2"/>
      <scheme val="minor"/>
    </font>
    <font>
      <b/>
      <sz val="14"/>
      <color theme="5" tint="-0.249977111117893"/>
      <name val="Calibri"/>
      <family val="2"/>
      <scheme val="minor"/>
    </font>
    <font>
      <b/>
      <sz val="14"/>
      <color theme="3" tint="0.39997558519241921"/>
      <name val="Calibri"/>
      <family val="2"/>
      <scheme val="minor"/>
    </font>
    <font>
      <b/>
      <sz val="14"/>
      <color theme="7" tint="-0.249977111117893"/>
      <name val="Calibri"/>
      <family val="2"/>
      <scheme val="minor"/>
    </font>
    <font>
      <b/>
      <sz val="14"/>
      <name val="Calibri"/>
      <family val="2"/>
      <scheme val="minor"/>
    </font>
    <font>
      <i/>
      <sz val="14"/>
      <color theme="1"/>
      <name val="Calibri"/>
      <family val="2"/>
      <scheme val="minor"/>
    </font>
    <font>
      <sz val="14"/>
      <name val="Calibri"/>
      <family val="2"/>
      <scheme val="minor"/>
    </font>
    <font>
      <b/>
      <sz val="14"/>
      <color rgb="FF7030A0"/>
      <name val="Calibri"/>
      <family val="2"/>
      <scheme val="minor"/>
    </font>
    <font>
      <b/>
      <sz val="14"/>
      <color theme="4"/>
      <name val="Calibri"/>
      <family val="2"/>
      <scheme val="minor"/>
    </font>
    <font>
      <b/>
      <u/>
      <sz val="14"/>
      <name val="Calibri"/>
      <family val="2"/>
      <scheme val="minor"/>
    </font>
    <font>
      <sz val="14"/>
      <color theme="4"/>
      <name val="Calibri"/>
      <family val="2"/>
      <scheme val="minor"/>
    </font>
    <font>
      <sz val="14"/>
      <color theme="6" tint="-0.249977111117893"/>
      <name val="Calibri"/>
      <family val="2"/>
      <scheme val="minor"/>
    </font>
    <font>
      <sz val="14"/>
      <color theme="5" tint="-0.249977111117893"/>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b/>
      <sz val="12"/>
      <name val="Calibri"/>
      <family val="2"/>
      <scheme val="minor"/>
    </font>
    <font>
      <sz val="11"/>
      <name val="Calibri"/>
      <family val="2"/>
      <scheme val="minor"/>
    </font>
    <font>
      <b/>
      <sz val="11"/>
      <name val="Calibri"/>
      <family val="2"/>
      <scheme val="minor"/>
    </font>
    <font>
      <sz val="18"/>
      <color theme="1"/>
      <name val="Calibri"/>
      <family val="2"/>
      <scheme val="minor"/>
    </font>
    <font>
      <b/>
      <u/>
      <sz val="18"/>
      <color theme="1"/>
      <name val="Calibri"/>
      <family val="2"/>
      <scheme val="minor"/>
    </font>
    <font>
      <b/>
      <sz val="16"/>
      <color theme="1"/>
      <name val="Calibri"/>
      <family val="2"/>
      <scheme val="minor"/>
    </font>
    <font>
      <b/>
      <sz val="18"/>
      <color theme="1"/>
      <name val="Calibri"/>
      <family val="2"/>
      <scheme val="minor"/>
    </font>
    <font>
      <sz val="16"/>
      <color theme="1"/>
      <name val="Calibri"/>
      <family val="2"/>
      <scheme val="minor"/>
    </font>
    <font>
      <sz val="16"/>
      <name val="Calibri"/>
      <family val="2"/>
      <scheme val="minor"/>
    </font>
    <font>
      <b/>
      <sz val="16"/>
      <name val="Calibri"/>
      <family val="2"/>
      <scheme val="minor"/>
    </font>
    <font>
      <b/>
      <sz val="16"/>
      <color theme="6" tint="-0.249977111117893"/>
      <name val="Calibri"/>
      <family val="2"/>
      <scheme val="minor"/>
    </font>
    <font>
      <b/>
      <sz val="16"/>
      <color theme="5" tint="-0.249977111117893"/>
      <name val="Calibri"/>
      <family val="2"/>
      <scheme val="minor"/>
    </font>
    <font>
      <u/>
      <sz val="11"/>
      <color theme="10"/>
      <name val="Calibri"/>
      <family val="2"/>
      <scheme val="minor"/>
    </font>
    <font>
      <u/>
      <sz val="16"/>
      <color theme="10"/>
      <name val="Calibri"/>
      <family val="2"/>
      <scheme val="minor"/>
    </font>
    <font>
      <b/>
      <u/>
      <sz val="14"/>
      <color theme="1"/>
      <name val="Calibri"/>
      <family val="2"/>
      <scheme val="minor"/>
    </font>
    <font>
      <b/>
      <i/>
      <sz val="16"/>
      <color theme="1"/>
      <name val="Calibri"/>
      <family val="2"/>
      <scheme val="minor"/>
    </font>
    <font>
      <b/>
      <sz val="14"/>
      <color theme="1"/>
      <name val="Century Gothic"/>
      <family val="2"/>
    </font>
    <font>
      <b/>
      <sz val="7"/>
      <color theme="1"/>
      <name val="Times New Roman"/>
      <family val="1"/>
    </font>
    <font>
      <sz val="10"/>
      <color theme="1"/>
      <name val="Verdana"/>
      <family val="2"/>
    </font>
    <font>
      <sz val="11"/>
      <color theme="1"/>
      <name val="Symbol"/>
      <family val="1"/>
      <charset val="2"/>
    </font>
    <font>
      <sz val="7"/>
      <color theme="1"/>
      <name val="Times New Roman"/>
      <family val="1"/>
    </font>
    <font>
      <b/>
      <sz val="10"/>
      <color rgb="FFFF0000"/>
      <name val="Verdana"/>
      <family val="2"/>
    </font>
    <font>
      <b/>
      <u/>
      <sz val="14"/>
      <color theme="1"/>
      <name val="Century Gothic"/>
      <family val="2"/>
    </font>
    <font>
      <b/>
      <u/>
      <sz val="7"/>
      <color theme="1"/>
      <name val="Times New Roman"/>
      <family val="1"/>
    </font>
    <font>
      <b/>
      <sz val="16"/>
      <color rgb="FF0070C0"/>
      <name val="Calibri"/>
      <family val="2"/>
      <scheme val="minor"/>
    </font>
    <font>
      <sz val="11"/>
      <color rgb="FF000000"/>
      <name val="Calibri"/>
      <family val="2"/>
    </font>
    <font>
      <u/>
      <sz val="10"/>
      <color theme="1"/>
      <name val="Verdana"/>
      <family val="2"/>
    </font>
    <font>
      <sz val="8"/>
      <color theme="1"/>
      <name val="Verdana"/>
      <family val="2"/>
    </font>
    <font>
      <sz val="10"/>
      <color theme="1"/>
      <name val="Wingdings"/>
      <charset val="2"/>
    </font>
  </fonts>
  <fills count="13">
    <fill>
      <patternFill patternType="none"/>
    </fill>
    <fill>
      <patternFill patternType="gray125"/>
    </fill>
    <fill>
      <patternFill patternType="solid">
        <fgColor theme="6"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rgb="FFC4D79B"/>
        <bgColor indexed="64"/>
      </patternFill>
    </fill>
    <fill>
      <patternFill patternType="solid">
        <fgColor rgb="FFF2DBDB"/>
        <bgColor indexed="64"/>
      </patternFill>
    </fill>
    <fill>
      <patternFill patternType="solid">
        <fgColor rgb="FFC5D9F1"/>
        <bgColor indexed="64"/>
      </patternFill>
    </fill>
    <fill>
      <patternFill patternType="solid">
        <fgColor rgb="FFD9D9D9"/>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theme="4"/>
      </left>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2" fillId="0" borderId="0" applyNumberFormat="0" applyFill="0" applyBorder="0" applyAlignment="0" applyProtection="0"/>
  </cellStyleXfs>
  <cellXfs count="403">
    <xf numFmtId="0" fontId="0" fillId="0" borderId="0" xfId="0"/>
    <xf numFmtId="0" fontId="2" fillId="0" borderId="0" xfId="0" applyFont="1" applyProtection="1">
      <protection locked="0"/>
    </xf>
    <xf numFmtId="0" fontId="3" fillId="0" borderId="7" xfId="0" applyFont="1" applyBorder="1" applyAlignment="1" applyProtection="1">
      <alignment vertical="center"/>
      <protection locked="0"/>
    </xf>
    <xf numFmtId="0" fontId="2" fillId="0" borderId="0" xfId="0" applyFont="1" applyAlignment="1" applyProtection="1">
      <alignment vertical="center"/>
      <protection locked="0"/>
    </xf>
    <xf numFmtId="0" fontId="3" fillId="0" borderId="10" xfId="0" applyFont="1" applyBorder="1" applyAlignment="1" applyProtection="1">
      <alignment vertical="center"/>
      <protection locked="0"/>
    </xf>
    <xf numFmtId="0" fontId="3" fillId="0" borderId="13" xfId="0" applyFont="1" applyBorder="1" applyAlignment="1" applyProtection="1">
      <alignment vertical="center"/>
      <protection locked="0"/>
    </xf>
    <xf numFmtId="0" fontId="3" fillId="0" borderId="13" xfId="0" applyFont="1" applyBorder="1" applyAlignment="1" applyProtection="1">
      <alignment vertical="center" wrapText="1"/>
      <protection locked="0"/>
    </xf>
    <xf numFmtId="0" fontId="2" fillId="0" borderId="0" xfId="0" applyFont="1" applyFill="1" applyAlignment="1" applyProtection="1">
      <alignment horizontal="center" vertical="center"/>
      <protection locked="0"/>
    </xf>
    <xf numFmtId="0" fontId="5" fillId="0" borderId="0" xfId="0" applyFont="1" applyFill="1" applyBorder="1" applyAlignment="1" applyProtection="1">
      <alignment vertical="center" wrapText="1"/>
      <protection locked="0"/>
    </xf>
    <xf numFmtId="0" fontId="7" fillId="0" borderId="38" xfId="0" applyFont="1" applyFill="1" applyBorder="1" applyAlignment="1" applyProtection="1">
      <alignment vertical="center" wrapText="1"/>
      <protection locked="0"/>
    </xf>
    <xf numFmtId="0" fontId="3" fillId="0" borderId="0" xfId="0" applyFont="1" applyBorder="1" applyAlignment="1" applyProtection="1">
      <alignment horizontal="center" vertical="center" wrapText="1"/>
      <protection locked="0"/>
    </xf>
    <xf numFmtId="0" fontId="3" fillId="0" borderId="24"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protection locked="0"/>
    </xf>
    <xf numFmtId="0" fontId="2" fillId="0" borderId="30" xfId="0" applyFont="1" applyFill="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21" xfId="0" applyFont="1" applyBorder="1" applyAlignment="1" applyProtection="1">
      <alignment vertical="center" wrapText="1"/>
      <protection locked="0"/>
    </xf>
    <xf numFmtId="43" fontId="10" fillId="4" borderId="51" xfId="1" applyFont="1" applyFill="1" applyBorder="1" applyAlignment="1" applyProtection="1">
      <alignment vertical="center" wrapText="1"/>
      <protection locked="0"/>
    </xf>
    <xf numFmtId="166" fontId="10" fillId="4" borderId="24" xfId="1" applyNumberFormat="1" applyFont="1" applyFill="1" applyBorder="1" applyAlignment="1" applyProtection="1">
      <alignment vertical="center" wrapText="1"/>
      <protection locked="0"/>
    </xf>
    <xf numFmtId="43" fontId="10" fillId="5" borderId="24" xfId="1" applyFont="1" applyFill="1" applyBorder="1" applyAlignment="1" applyProtection="1">
      <alignment vertical="center" wrapText="1"/>
    </xf>
    <xf numFmtId="43" fontId="2" fillId="7" borderId="24" xfId="1" applyFont="1" applyFill="1" applyBorder="1" applyAlignment="1" applyProtection="1">
      <alignment horizontal="center" vertical="center" wrapText="1"/>
      <protection locked="0"/>
    </xf>
    <xf numFmtId="1" fontId="10" fillId="0" borderId="41" xfId="0" applyNumberFormat="1" applyFont="1" applyBorder="1" applyAlignment="1" applyProtection="1">
      <alignment vertical="center" wrapText="1"/>
      <protection locked="0"/>
    </xf>
    <xf numFmtId="43" fontId="2" fillId="6" borderId="24" xfId="1" applyFont="1" applyFill="1" applyBorder="1" applyAlignment="1" applyProtection="1">
      <alignment horizontal="center" vertical="center" wrapText="1"/>
      <protection locked="0"/>
    </xf>
    <xf numFmtId="43" fontId="10" fillId="5" borderId="8" xfId="1" applyFont="1" applyFill="1" applyBorder="1" applyAlignment="1" applyProtection="1">
      <alignment vertical="center" wrapText="1"/>
    </xf>
    <xf numFmtId="165" fontId="2" fillId="0" borderId="9" xfId="0" applyNumberFormat="1" applyFont="1" applyFill="1" applyBorder="1" applyAlignment="1" applyProtection="1">
      <alignment horizontal="center" vertical="center" wrapText="1"/>
      <protection locked="0"/>
    </xf>
    <xf numFmtId="0" fontId="2" fillId="0" borderId="33" xfId="0" applyFont="1" applyBorder="1" applyAlignment="1" applyProtection="1">
      <alignment vertical="center" wrapText="1"/>
      <protection locked="0"/>
    </xf>
    <xf numFmtId="0" fontId="2" fillId="0" borderId="32" xfId="0" applyFont="1" applyBorder="1" applyAlignment="1" applyProtection="1">
      <alignment vertical="center" wrapText="1"/>
      <protection locked="0"/>
    </xf>
    <xf numFmtId="43" fontId="10" fillId="5" borderId="11" xfId="1" applyFont="1" applyFill="1" applyBorder="1" applyAlignment="1" applyProtection="1">
      <alignment vertical="center" wrapText="1"/>
    </xf>
    <xf numFmtId="43" fontId="10" fillId="4" borderId="10" xfId="1" applyFont="1" applyFill="1" applyBorder="1" applyAlignment="1" applyProtection="1">
      <alignment vertical="center" wrapText="1"/>
      <protection locked="0"/>
    </xf>
    <xf numFmtId="166" fontId="10" fillId="4" borderId="11" xfId="1" applyNumberFormat="1" applyFont="1" applyFill="1" applyBorder="1" applyAlignment="1" applyProtection="1">
      <alignment vertical="center" wrapText="1"/>
      <protection locked="0"/>
    </xf>
    <xf numFmtId="43" fontId="2" fillId="7" borderId="11" xfId="1" applyFont="1" applyFill="1" applyBorder="1" applyAlignment="1" applyProtection="1">
      <alignment horizontal="center" vertical="center" wrapText="1"/>
      <protection locked="0"/>
    </xf>
    <xf numFmtId="1" fontId="10" fillId="0" borderId="31" xfId="0" applyNumberFormat="1" applyFont="1" applyBorder="1" applyAlignment="1" applyProtection="1">
      <alignment vertical="center" wrapText="1"/>
      <protection locked="0"/>
    </xf>
    <xf numFmtId="43" fontId="2" fillId="6" borderId="11" xfId="1" applyFont="1" applyFill="1" applyBorder="1" applyAlignment="1" applyProtection="1">
      <alignment horizontal="center" vertical="center" wrapText="1"/>
      <protection locked="0"/>
    </xf>
    <xf numFmtId="43" fontId="10" fillId="5" borderId="29" xfId="1" applyFont="1" applyFill="1" applyBorder="1" applyAlignment="1" applyProtection="1">
      <alignment vertical="center" wrapText="1"/>
    </xf>
    <xf numFmtId="165" fontId="2" fillId="0" borderId="12" xfId="0" applyNumberFormat="1" applyFont="1" applyFill="1" applyBorder="1" applyAlignment="1" applyProtection="1">
      <alignment horizontal="center" vertical="center" wrapText="1"/>
      <protection locked="0"/>
    </xf>
    <xf numFmtId="0" fontId="3" fillId="0" borderId="35" xfId="0" applyFont="1" applyBorder="1" applyAlignment="1" applyProtection="1">
      <alignment horizontal="right" vertical="center" wrapText="1"/>
      <protection locked="0"/>
    </xf>
    <xf numFmtId="0" fontId="3" fillId="0" borderId="6" xfId="0" applyFont="1" applyBorder="1" applyAlignment="1" applyProtection="1">
      <alignment horizontal="right" vertical="center" wrapText="1"/>
      <protection locked="0"/>
    </xf>
    <xf numFmtId="43" fontId="8" fillId="5" borderId="4" xfId="1" applyFont="1" applyFill="1" applyBorder="1" applyAlignment="1" applyProtection="1">
      <alignment vertical="center" wrapText="1"/>
    </xf>
    <xf numFmtId="0" fontId="3" fillId="0" borderId="0" xfId="0" applyFont="1" applyProtection="1">
      <protection locked="0"/>
    </xf>
    <xf numFmtId="0" fontId="8" fillId="0" borderId="0" xfId="0" applyFont="1" applyProtection="1">
      <protection locked="0"/>
    </xf>
    <xf numFmtId="165" fontId="8" fillId="0" borderId="0" xfId="0" applyNumberFormat="1" applyFont="1" applyFill="1" applyBorder="1" applyAlignment="1" applyProtection="1">
      <alignment vertical="center" wrapText="1"/>
      <protection locked="0"/>
    </xf>
    <xf numFmtId="0" fontId="6" fillId="0" borderId="6" xfId="0" quotePrefix="1" applyFont="1" applyBorder="1" applyAlignment="1" applyProtection="1">
      <alignment horizontal="left" vertical="center"/>
      <protection locked="0"/>
    </xf>
    <xf numFmtId="0" fontId="11" fillId="0" borderId="6" xfId="0" quotePrefix="1" applyFont="1" applyFill="1" applyBorder="1" applyAlignment="1" applyProtection="1">
      <alignment horizontal="justify" vertical="center" wrapText="1"/>
      <protection locked="0"/>
    </xf>
    <xf numFmtId="0" fontId="5" fillId="0" borderId="0" xfId="0" applyFon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8" fillId="0" borderId="49" xfId="0" applyFont="1" applyBorder="1" applyAlignment="1" applyProtection="1">
      <alignment horizontal="center" vertical="center" wrapText="1"/>
      <protection locked="0"/>
    </xf>
    <xf numFmtId="0" fontId="8" fillId="0" borderId="57"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3" fillId="0" borderId="0" xfId="0" applyFont="1" applyBorder="1" applyAlignment="1" applyProtection="1">
      <alignment horizontal="center" wrapText="1"/>
      <protection locked="0"/>
    </xf>
    <xf numFmtId="0" fontId="2" fillId="0" borderId="42" xfId="0" applyFont="1" applyBorder="1" applyAlignment="1" applyProtection="1">
      <alignment vertical="center" wrapText="1"/>
      <protection locked="0"/>
    </xf>
    <xf numFmtId="43" fontId="2" fillId="4" borderId="7" xfId="1" applyFont="1" applyFill="1" applyBorder="1" applyAlignment="1" applyProtection="1">
      <alignment vertical="center"/>
      <protection locked="0"/>
    </xf>
    <xf numFmtId="0" fontId="10" fillId="0" borderId="9" xfId="0" applyFont="1" applyBorder="1" applyProtection="1">
      <protection locked="0"/>
    </xf>
    <xf numFmtId="43" fontId="2" fillId="6" borderId="7" xfId="1" applyFont="1" applyFill="1" applyBorder="1" applyAlignment="1" applyProtection="1">
      <alignment vertical="center"/>
      <protection locked="0"/>
    </xf>
    <xf numFmtId="0" fontId="2" fillId="0" borderId="9" xfId="0" applyFont="1" applyFill="1" applyBorder="1" applyProtection="1">
      <protection locked="0"/>
    </xf>
    <xf numFmtId="0" fontId="2" fillId="0" borderId="0" xfId="0" applyFont="1" applyFill="1" applyBorder="1" applyProtection="1">
      <protection locked="0"/>
    </xf>
    <xf numFmtId="0" fontId="2" fillId="0" borderId="34" xfId="0" applyFont="1" applyBorder="1" applyAlignment="1" applyProtection="1">
      <alignment vertical="center" wrapText="1"/>
      <protection locked="0"/>
    </xf>
    <xf numFmtId="43" fontId="2" fillId="4" borderId="10" xfId="1" applyFont="1" applyFill="1" applyBorder="1" applyAlignment="1" applyProtection="1">
      <alignment vertical="center"/>
      <protection locked="0"/>
    </xf>
    <xf numFmtId="0" fontId="10" fillId="0" borderId="12" xfId="0" applyFont="1" applyBorder="1" applyProtection="1">
      <protection locked="0"/>
    </xf>
    <xf numFmtId="43" fontId="2" fillId="6" borderId="10" xfId="1" applyFont="1" applyFill="1" applyBorder="1" applyAlignment="1" applyProtection="1">
      <alignment vertical="center"/>
      <protection locked="0"/>
    </xf>
    <xf numFmtId="0" fontId="2" fillId="0" borderId="12" xfId="0" applyFont="1" applyFill="1" applyBorder="1" applyProtection="1">
      <protection locked="0"/>
    </xf>
    <xf numFmtId="43" fontId="2" fillId="4" borderId="13" xfId="1" applyFont="1" applyFill="1" applyBorder="1" applyAlignment="1" applyProtection="1">
      <alignment vertical="center"/>
      <protection locked="0"/>
    </xf>
    <xf numFmtId="0" fontId="10" fillId="0" borderId="15" xfId="0" applyFont="1" applyBorder="1" applyProtection="1">
      <protection locked="0"/>
    </xf>
    <xf numFmtId="43" fontId="2" fillId="6" borderId="13" xfId="1" applyFont="1" applyFill="1" applyBorder="1" applyAlignment="1" applyProtection="1">
      <alignment vertical="center"/>
      <protection locked="0"/>
    </xf>
    <xf numFmtId="0" fontId="2" fillId="0" borderId="15" xfId="0" applyFont="1" applyFill="1" applyBorder="1" applyProtection="1">
      <protection locked="0"/>
    </xf>
    <xf numFmtId="0" fontId="3" fillId="0" borderId="4" xfId="0" applyFont="1" applyBorder="1" applyAlignment="1" applyProtection="1">
      <alignment horizontal="right" vertical="center" wrapText="1"/>
      <protection locked="0"/>
    </xf>
    <xf numFmtId="43" fontId="8" fillId="5" borderId="16" xfId="1" applyFont="1" applyFill="1" applyBorder="1" applyAlignment="1" applyProtection="1">
      <alignment vertical="center" wrapText="1"/>
    </xf>
    <xf numFmtId="43" fontId="8" fillId="5" borderId="56" xfId="1" applyFont="1" applyFill="1" applyBorder="1" applyAlignment="1" applyProtection="1">
      <alignment vertical="center" wrapText="1"/>
    </xf>
    <xf numFmtId="0" fontId="6" fillId="0" borderId="53" xfId="0" quotePrefix="1" applyFont="1" applyBorder="1" applyAlignment="1" applyProtection="1">
      <alignment horizontal="left" vertical="center"/>
      <protection locked="0"/>
    </xf>
    <xf numFmtId="43" fontId="8" fillId="5" borderId="35" xfId="1" applyFont="1" applyFill="1" applyBorder="1" applyAlignment="1" applyProtection="1">
      <alignment vertical="center" wrapText="1"/>
    </xf>
    <xf numFmtId="9" fontId="11" fillId="6" borderId="35" xfId="3" quotePrefix="1" applyFont="1" applyFill="1" applyBorder="1" applyAlignment="1" applyProtection="1">
      <alignment vertical="center" wrapText="1"/>
      <protection locked="0"/>
    </xf>
    <xf numFmtId="9" fontId="11" fillId="0" borderId="0" xfId="3" quotePrefix="1" applyFont="1" applyFill="1" applyBorder="1" applyAlignment="1" applyProtection="1">
      <alignment vertical="center" wrapText="1"/>
      <protection locked="0"/>
    </xf>
    <xf numFmtId="0" fontId="3" fillId="0" borderId="21"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5" fillId="0" borderId="23" xfId="0" applyFont="1" applyBorder="1" applyAlignment="1" applyProtection="1">
      <alignment horizontal="center" vertical="center" wrapText="1"/>
      <protection locked="0"/>
    </xf>
    <xf numFmtId="0" fontId="9" fillId="0" borderId="0" xfId="0" applyFont="1" applyBorder="1" applyAlignment="1" applyProtection="1">
      <alignment vertical="center" wrapText="1"/>
      <protection locked="0"/>
    </xf>
    <xf numFmtId="0" fontId="6" fillId="0" borderId="7" xfId="0" applyFont="1" applyFill="1" applyBorder="1" applyAlignment="1" applyProtection="1">
      <alignment horizontal="center" vertical="center" wrapText="1"/>
      <protection locked="0"/>
    </xf>
    <xf numFmtId="0" fontId="11" fillId="0" borderId="9" xfId="0" applyFont="1" applyFill="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0" fontId="2" fillId="0" borderId="0" xfId="0" applyFont="1"/>
    <xf numFmtId="9" fontId="3" fillId="0" borderId="35" xfId="0" applyNumberFormat="1" applyFont="1" applyFill="1" applyBorder="1" applyAlignment="1" applyProtection="1">
      <alignment horizontal="center" vertical="center" wrapText="1"/>
      <protection locked="0"/>
    </xf>
    <xf numFmtId="167" fontId="3" fillId="0" borderId="0" xfId="1" applyNumberFormat="1" applyFont="1" applyProtection="1">
      <protection locked="0"/>
    </xf>
    <xf numFmtId="43" fontId="8" fillId="5" borderId="20" xfId="1" applyFont="1" applyFill="1" applyBorder="1" applyAlignment="1" applyProtection="1">
      <alignment vertical="center" wrapText="1"/>
    </xf>
    <xf numFmtId="0" fontId="2" fillId="0" borderId="0" xfId="0" applyFont="1" applyFill="1" applyProtection="1">
      <protection locked="0"/>
    </xf>
    <xf numFmtId="0" fontId="4" fillId="0" borderId="2" xfId="0" quotePrefix="1" applyFont="1" applyFill="1" applyBorder="1" applyAlignment="1" applyProtection="1">
      <alignment horizontal="right" vertical="center" wrapText="1"/>
      <protection locked="0"/>
    </xf>
    <xf numFmtId="0" fontId="5" fillId="0" borderId="0" xfId="0" quotePrefix="1" applyFont="1" applyAlignment="1" applyProtection="1">
      <alignment horizontal="right" vertical="center"/>
      <protection locked="0"/>
    </xf>
    <xf numFmtId="0" fontId="9" fillId="0" borderId="0" xfId="0" applyFont="1" applyAlignment="1" applyProtection="1">
      <alignment vertical="top"/>
      <protection locked="0"/>
    </xf>
    <xf numFmtId="167" fontId="2" fillId="0" borderId="0" xfId="1" applyNumberFormat="1" applyFont="1" applyProtection="1">
      <protection locked="0"/>
    </xf>
    <xf numFmtId="168" fontId="2" fillId="0" borderId="0" xfId="0" applyNumberFormat="1" applyFont="1" applyProtection="1">
      <protection locked="0"/>
    </xf>
    <xf numFmtId="0" fontId="12" fillId="0" borderId="0" xfId="0" quotePrefix="1" applyFont="1" applyBorder="1" applyAlignment="1" applyProtection="1">
      <alignment horizontal="right" vertical="center"/>
      <protection locked="0"/>
    </xf>
    <xf numFmtId="0" fontId="7" fillId="0" borderId="0" xfId="0" quotePrefix="1" applyFont="1" applyAlignment="1" applyProtection="1">
      <alignment horizontal="right" vertical="center" wrapText="1"/>
      <protection locked="0"/>
    </xf>
    <xf numFmtId="0" fontId="12" fillId="0" borderId="0" xfId="0" quotePrefix="1" applyFont="1" applyBorder="1" applyAlignment="1" applyProtection="1">
      <alignment horizontal="left" vertical="center"/>
      <protection locked="0"/>
    </xf>
    <xf numFmtId="0" fontId="11" fillId="0" borderId="0" xfId="0" applyFont="1" applyFill="1" applyBorder="1" applyAlignment="1" applyProtection="1">
      <alignment vertical="center" wrapText="1"/>
      <protection locked="0"/>
    </xf>
    <xf numFmtId="0" fontId="3" fillId="0" borderId="47" xfId="0" applyFont="1" applyBorder="1" applyAlignment="1" applyProtection="1">
      <alignment horizontal="center" vertical="center" wrapText="1"/>
      <protection locked="0"/>
    </xf>
    <xf numFmtId="0" fontId="10" fillId="0" borderId="38" xfId="0" applyFont="1" applyBorder="1" applyAlignment="1" applyProtection="1">
      <alignment horizontal="center" vertical="center" wrapText="1"/>
      <protection locked="0"/>
    </xf>
    <xf numFmtId="0" fontId="8" fillId="0" borderId="28"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protection locked="0"/>
    </xf>
    <xf numFmtId="0" fontId="2" fillId="0" borderId="22" xfId="0" applyFont="1" applyBorder="1" applyAlignment="1" applyProtection="1">
      <alignment vertical="center" wrapText="1"/>
      <protection locked="0"/>
    </xf>
    <xf numFmtId="43" fontId="2" fillId="7" borderId="7" xfId="1" applyFont="1" applyFill="1" applyBorder="1" applyAlignment="1" applyProtection="1">
      <alignment horizontal="center" vertical="center" wrapText="1"/>
      <protection locked="0"/>
    </xf>
    <xf numFmtId="0" fontId="2" fillId="0" borderId="43" xfId="0" applyFont="1" applyBorder="1" applyProtection="1">
      <protection locked="0"/>
    </xf>
    <xf numFmtId="43" fontId="2" fillId="6" borderId="7" xfId="1" applyFont="1" applyFill="1" applyBorder="1" applyAlignment="1" applyProtection="1">
      <alignment horizontal="center" vertical="center" wrapText="1"/>
      <protection locked="0"/>
    </xf>
    <xf numFmtId="0" fontId="2" fillId="0" borderId="45" xfId="0" applyFont="1" applyBorder="1" applyAlignment="1" applyProtection="1">
      <alignment vertical="center" wrapText="1"/>
      <protection locked="0"/>
    </xf>
    <xf numFmtId="43" fontId="2" fillId="7" borderId="10" xfId="1" applyFont="1" applyFill="1" applyBorder="1" applyAlignment="1" applyProtection="1">
      <alignment horizontal="center" vertical="center" wrapText="1"/>
      <protection locked="0"/>
    </xf>
    <xf numFmtId="1" fontId="14" fillId="0" borderId="43" xfId="0" applyNumberFormat="1" applyFont="1" applyBorder="1" applyAlignment="1" applyProtection="1">
      <alignment vertical="center" wrapText="1"/>
      <protection locked="0"/>
    </xf>
    <xf numFmtId="43" fontId="2" fillId="6" borderId="10" xfId="1" applyFont="1" applyFill="1" applyBorder="1" applyAlignment="1" applyProtection="1">
      <alignment horizontal="center" vertical="center" wrapText="1"/>
      <protection locked="0"/>
    </xf>
    <xf numFmtId="43" fontId="2" fillId="7" borderId="13" xfId="1" applyFont="1" applyFill="1" applyBorder="1" applyAlignment="1" applyProtection="1">
      <alignment horizontal="center" vertical="center" wrapText="1"/>
      <protection locked="0"/>
    </xf>
    <xf numFmtId="1" fontId="14" fillId="0" borderId="61" xfId="0" applyNumberFormat="1" applyFont="1" applyBorder="1" applyAlignment="1" applyProtection="1">
      <alignment vertical="center" wrapText="1"/>
      <protection locked="0"/>
    </xf>
    <xf numFmtId="43" fontId="2" fillId="6" borderId="13" xfId="1" applyFont="1" applyFill="1" applyBorder="1" applyAlignment="1" applyProtection="1">
      <alignment horizontal="center" vertical="center" wrapText="1"/>
      <protection locked="0"/>
    </xf>
    <xf numFmtId="0" fontId="3" fillId="0" borderId="16" xfId="0" applyFont="1" applyBorder="1" applyAlignment="1" applyProtection="1">
      <alignment horizontal="right" vertical="center" wrapText="1"/>
      <protection locked="0"/>
    </xf>
    <xf numFmtId="43" fontId="8" fillId="5" borderId="19" xfId="1" applyFont="1" applyFill="1" applyBorder="1" applyAlignment="1" applyProtection="1">
      <alignment vertical="center" wrapText="1"/>
    </xf>
    <xf numFmtId="0" fontId="12" fillId="0" borderId="39" xfId="0" quotePrefix="1" applyFont="1" applyBorder="1" applyAlignment="1" applyProtection="1">
      <alignment horizontal="left" vertical="center"/>
      <protection locked="0"/>
    </xf>
    <xf numFmtId="0" fontId="3" fillId="0" borderId="0" xfId="0" applyFont="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164" fontId="14" fillId="0" borderId="0" xfId="2" applyNumberFormat="1" applyFont="1" applyFill="1" applyBorder="1" applyAlignment="1" applyProtection="1">
      <alignment vertical="center" wrapText="1"/>
      <protection locked="0"/>
    </xf>
    <xf numFmtId="0" fontId="14" fillId="0" borderId="0" xfId="0" applyFont="1" applyFill="1" applyBorder="1" applyProtection="1">
      <protection locked="0"/>
    </xf>
    <xf numFmtId="0" fontId="4" fillId="0" borderId="0" xfId="0" applyFont="1" applyBorder="1" applyAlignment="1" applyProtection="1">
      <alignment horizontal="center" vertical="center" wrapText="1"/>
      <protection locked="0"/>
    </xf>
    <xf numFmtId="0" fontId="5" fillId="0" borderId="52" xfId="0" applyFont="1" applyBorder="1" applyAlignment="1" applyProtection="1">
      <alignment horizontal="center" vertical="center" wrapText="1"/>
      <protection locked="0"/>
    </xf>
    <xf numFmtId="0" fontId="12" fillId="0" borderId="51"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0" fontId="15" fillId="0" borderId="5" xfId="0" applyFont="1" applyBorder="1" applyAlignment="1" applyProtection="1">
      <alignment horizontal="center" vertical="center" wrapText="1"/>
      <protection locked="0"/>
    </xf>
    <xf numFmtId="0" fontId="16" fillId="0" borderId="53" xfId="0" applyFont="1" applyBorder="1" applyAlignment="1" applyProtection="1">
      <alignment horizontal="center" vertical="center" wrapText="1"/>
      <protection locked="0"/>
    </xf>
    <xf numFmtId="0" fontId="12" fillId="0" borderId="56" xfId="0" applyFont="1" applyBorder="1" applyAlignment="1" applyProtection="1">
      <alignment horizontal="center" vertical="center" wrapText="1"/>
      <protection locked="0"/>
    </xf>
    <xf numFmtId="0" fontId="11" fillId="0" borderId="53" xfId="0" applyFont="1" applyBorder="1" applyAlignment="1" applyProtection="1">
      <alignment horizontal="center" vertical="center" wrapText="1"/>
      <protection locked="0"/>
    </xf>
    <xf numFmtId="0" fontId="10" fillId="0" borderId="26" xfId="0" applyFont="1" applyBorder="1" applyAlignment="1" applyProtection="1">
      <alignment horizontal="left" vertical="center" wrapText="1"/>
      <protection locked="0"/>
    </xf>
    <xf numFmtId="43" fontId="10" fillId="5" borderId="0" xfId="1" applyFont="1" applyFill="1" applyBorder="1" applyAlignment="1" applyProtection="1">
      <alignment horizontal="right" vertical="center" wrapText="1"/>
    </xf>
    <xf numFmtId="43" fontId="10" fillId="5" borderId="54" xfId="1" applyFont="1" applyFill="1" applyBorder="1" applyAlignment="1" applyProtection="1">
      <alignment horizontal="right" vertical="center" wrapText="1"/>
    </xf>
    <xf numFmtId="43" fontId="10" fillId="5" borderId="28" xfId="1" applyFont="1" applyFill="1" applyBorder="1" applyAlignment="1" applyProtection="1">
      <alignment horizontal="right" vertical="center" wrapText="1"/>
    </xf>
    <xf numFmtId="43" fontId="10" fillId="5" borderId="55" xfId="1" applyFont="1" applyFill="1" applyBorder="1" applyAlignment="1" applyProtection="1">
      <alignment horizontal="right" vertical="center" wrapText="1"/>
    </xf>
    <xf numFmtId="0" fontId="2" fillId="0" borderId="50" xfId="0" applyFont="1" applyBorder="1" applyAlignment="1" applyProtection="1">
      <alignment vertical="center" wrapText="1"/>
      <protection locked="0"/>
    </xf>
    <xf numFmtId="0" fontId="10" fillId="0" borderId="33" xfId="0" applyFont="1" applyBorder="1" applyAlignment="1" applyProtection="1">
      <alignment horizontal="left" vertical="center" wrapText="1"/>
      <protection locked="0"/>
    </xf>
    <xf numFmtId="43" fontId="10" fillId="5" borderId="43" xfId="1" applyFont="1" applyFill="1" applyBorder="1" applyAlignment="1" applyProtection="1">
      <alignment horizontal="right" vertical="center" wrapText="1"/>
    </xf>
    <xf numFmtId="43" fontId="10" fillId="5" borderId="12" xfId="1" applyFont="1" applyFill="1" applyBorder="1" applyAlignment="1" applyProtection="1">
      <alignment horizontal="right" vertical="center" wrapText="1"/>
    </xf>
    <xf numFmtId="43" fontId="10" fillId="5" borderId="10" xfId="1" applyFont="1" applyFill="1" applyBorder="1" applyAlignment="1" applyProtection="1">
      <alignment horizontal="right" vertical="center" wrapText="1"/>
    </xf>
    <xf numFmtId="0" fontId="10" fillId="0" borderId="33" xfId="0" applyFont="1" applyBorder="1" applyAlignment="1" applyProtection="1">
      <alignment horizontal="justify" vertical="center" wrapText="1"/>
      <protection locked="0"/>
    </xf>
    <xf numFmtId="0" fontId="10" fillId="0" borderId="35" xfId="0" applyFont="1" applyBorder="1" applyAlignment="1" applyProtection="1">
      <alignment horizontal="left" vertical="center" wrapText="1"/>
      <protection locked="0"/>
    </xf>
    <xf numFmtId="43" fontId="10" fillId="5" borderId="5" xfId="1" applyFont="1" applyFill="1" applyBorder="1" applyAlignment="1" applyProtection="1">
      <alignment horizontal="right" vertical="center" wrapText="1"/>
    </xf>
    <xf numFmtId="43" fontId="10" fillId="5" borderId="53" xfId="1" applyFont="1" applyFill="1" applyBorder="1" applyAlignment="1" applyProtection="1">
      <alignment horizontal="right" vertical="center" wrapText="1"/>
    </xf>
    <xf numFmtId="43" fontId="10" fillId="5" borderId="49" xfId="1" applyFont="1" applyFill="1" applyBorder="1" applyAlignment="1" applyProtection="1">
      <alignment horizontal="right" vertical="center" wrapText="1"/>
    </xf>
    <xf numFmtId="43" fontId="10" fillId="5" borderId="57" xfId="1" applyFont="1" applyFill="1" applyBorder="1" applyAlignment="1" applyProtection="1">
      <alignment horizontal="right" vertical="center" wrapText="1"/>
    </xf>
    <xf numFmtId="0" fontId="8" fillId="0" borderId="47" xfId="0" applyFont="1" applyBorder="1" applyAlignment="1" applyProtection="1">
      <alignment horizontal="left" vertical="center" wrapText="1"/>
      <protection locked="0"/>
    </xf>
    <xf numFmtId="43" fontId="8" fillId="5" borderId="16" xfId="1" applyFont="1" applyFill="1" applyBorder="1" applyAlignment="1" applyProtection="1">
      <alignment horizontal="left" vertical="center" wrapText="1"/>
    </xf>
    <xf numFmtId="43" fontId="8" fillId="5" borderId="20" xfId="1" applyFont="1" applyFill="1" applyBorder="1" applyAlignment="1" applyProtection="1">
      <alignment horizontal="left" vertical="center" wrapText="1"/>
    </xf>
    <xf numFmtId="43" fontId="8" fillId="5" borderId="19" xfId="1" applyFont="1" applyFill="1" applyBorder="1" applyAlignment="1" applyProtection="1">
      <alignment horizontal="left" vertical="center" wrapText="1"/>
    </xf>
    <xf numFmtId="0" fontId="2" fillId="0" borderId="0" xfId="0" applyFont="1" applyBorder="1" applyAlignment="1" applyProtection="1">
      <alignment vertical="center" wrapText="1"/>
      <protection locked="0"/>
    </xf>
    <xf numFmtId="0" fontId="2" fillId="0" borderId="0" xfId="0" applyFont="1" applyAlignment="1" applyProtection="1">
      <alignment horizontal="left"/>
      <protection locked="0"/>
    </xf>
    <xf numFmtId="0" fontId="2" fillId="0" borderId="0" xfId="0" applyFont="1" applyBorder="1" applyProtection="1">
      <protection locked="0"/>
    </xf>
    <xf numFmtId="0" fontId="2" fillId="0" borderId="0" xfId="0" applyFont="1" applyBorder="1" applyAlignment="1" applyProtection="1">
      <alignment horizontal="center" vertical="center" wrapText="1"/>
      <protection locked="0"/>
    </xf>
    <xf numFmtId="0" fontId="2" fillId="0" borderId="0" xfId="0" applyFont="1" applyAlignment="1" applyProtection="1">
      <alignment horizontal="left" vertical="center"/>
      <protection locked="0"/>
    </xf>
    <xf numFmtId="0" fontId="2" fillId="0" borderId="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2" fillId="0" borderId="0" xfId="0" applyFont="1" applyBorder="1" applyAlignment="1" applyProtection="1">
      <alignment vertical="center"/>
      <protection locked="0"/>
    </xf>
    <xf numFmtId="0" fontId="2" fillId="4" borderId="0" xfId="0" applyFont="1" applyFill="1" applyBorder="1" applyAlignment="1" applyProtection="1">
      <alignment horizontal="center" vertical="center"/>
      <protection locked="0"/>
    </xf>
    <xf numFmtId="0" fontId="2" fillId="0" borderId="0" xfId="0" applyFont="1" applyBorder="1" applyAlignment="1" applyProtection="1">
      <alignment horizontal="left" vertical="center" wrapText="1"/>
      <protection locked="0"/>
    </xf>
    <xf numFmtId="0" fontId="2" fillId="0" borderId="0" xfId="0" applyFont="1" applyBorder="1" applyAlignment="1" applyProtection="1">
      <alignment horizontal="left" vertical="center"/>
      <protection locked="0"/>
    </xf>
    <xf numFmtId="0" fontId="2" fillId="5"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 fillId="0" borderId="9" xfId="0" applyFont="1" applyBorder="1" applyAlignment="1" applyProtection="1">
      <alignment vertical="center" wrapText="1"/>
      <protection locked="0"/>
    </xf>
    <xf numFmtId="0" fontId="2" fillId="0" borderId="12" xfId="0" applyFont="1" applyBorder="1" applyAlignment="1" applyProtection="1">
      <alignment vertical="center" wrapText="1"/>
      <protection locked="0"/>
    </xf>
    <xf numFmtId="0" fontId="2" fillId="0" borderId="20" xfId="0" applyFont="1" applyBorder="1" applyAlignment="1" applyProtection="1">
      <alignment vertical="center" wrapText="1"/>
      <protection locked="0"/>
    </xf>
    <xf numFmtId="0" fontId="3" fillId="0" borderId="0" xfId="0" applyFont="1" applyBorder="1" applyAlignment="1" applyProtection="1">
      <alignment horizontal="center"/>
      <protection locked="0"/>
    </xf>
    <xf numFmtId="0" fontId="2" fillId="6" borderId="0"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8"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19" fillId="0" borderId="0" xfId="0" applyFont="1" applyProtection="1">
      <protection locked="0"/>
    </xf>
    <xf numFmtId="0" fontId="17" fillId="0" borderId="26"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21" fillId="0" borderId="13" xfId="0" applyFont="1" applyBorder="1" applyAlignment="1" applyProtection="1">
      <alignment horizontal="center" vertical="center" wrapText="1"/>
      <protection locked="0"/>
    </xf>
    <xf numFmtId="0" fontId="21" fillId="0" borderId="14" xfId="0" applyFont="1" applyBorder="1" applyAlignment="1" applyProtection="1">
      <alignment horizontal="center" vertical="center" wrapText="1"/>
      <protection locked="0"/>
    </xf>
    <xf numFmtId="0" fontId="22" fillId="0" borderId="15" xfId="0" applyFont="1" applyBorder="1" applyAlignment="1" applyProtection="1">
      <alignment horizontal="center" vertical="center" wrapText="1"/>
      <protection locked="0"/>
    </xf>
    <xf numFmtId="0" fontId="0" fillId="0" borderId="14"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0" fillId="0" borderId="0" xfId="0" applyFont="1" applyAlignment="1" applyProtection="1">
      <alignment vertical="center"/>
      <protection locked="0"/>
    </xf>
    <xf numFmtId="0" fontId="3" fillId="0" borderId="17" xfId="0" applyFont="1" applyBorder="1" applyAlignment="1" applyProtection="1">
      <alignment vertical="center"/>
      <protection locked="0"/>
    </xf>
    <xf numFmtId="0" fontId="3" fillId="0" borderId="18" xfId="0" applyFont="1" applyBorder="1" applyAlignment="1" applyProtection="1">
      <alignment vertical="center"/>
      <protection locked="0"/>
    </xf>
    <xf numFmtId="0" fontId="10" fillId="0" borderId="38" xfId="0" applyFont="1" applyBorder="1" applyAlignment="1" applyProtection="1">
      <alignment horizontal="left" vertical="center" wrapText="1"/>
      <protection locked="0"/>
    </xf>
    <xf numFmtId="0" fontId="10" fillId="0" borderId="45" xfId="0" applyFont="1" applyBorder="1" applyAlignment="1" applyProtection="1">
      <alignment horizontal="left" vertical="center" wrapText="1"/>
      <protection locked="0"/>
    </xf>
    <xf numFmtId="0" fontId="10" fillId="0" borderId="45" xfId="0" applyFont="1" applyBorder="1" applyAlignment="1" applyProtection="1">
      <alignment horizontal="justify" vertical="center" wrapText="1"/>
      <protection locked="0"/>
    </xf>
    <xf numFmtId="0" fontId="10" fillId="0" borderId="4" xfId="0" applyFont="1" applyBorder="1" applyAlignment="1" applyProtection="1">
      <alignment horizontal="left" vertical="center" wrapText="1"/>
      <protection locked="0"/>
    </xf>
    <xf numFmtId="43" fontId="10" fillId="5" borderId="62" xfId="1" applyFont="1" applyFill="1" applyBorder="1" applyAlignment="1" applyProtection="1">
      <alignment horizontal="right" vertical="center" wrapText="1"/>
    </xf>
    <xf numFmtId="43" fontId="10" fillId="5" borderId="44" xfId="1" applyFont="1" applyFill="1" applyBorder="1" applyAlignment="1" applyProtection="1">
      <alignment horizontal="right" vertical="center" wrapText="1"/>
    </xf>
    <xf numFmtId="43" fontId="10" fillId="5" borderId="58" xfId="1" applyFont="1" applyFill="1" applyBorder="1" applyAlignment="1" applyProtection="1">
      <alignment horizontal="right" vertical="center" wrapText="1"/>
    </xf>
    <xf numFmtId="0" fontId="15" fillId="0" borderId="0" xfId="0" applyFont="1" applyBorder="1" applyAlignment="1" applyProtection="1">
      <alignment horizontal="center" vertical="center" wrapText="1"/>
      <protection locked="0"/>
    </xf>
    <xf numFmtId="0" fontId="16" fillId="0" borderId="54" xfId="0" applyFont="1" applyBorder="1" applyAlignment="1" applyProtection="1">
      <alignment horizontal="center" vertical="center" wrapText="1"/>
      <protection locked="0"/>
    </xf>
    <xf numFmtId="43" fontId="8" fillId="5" borderId="4" xfId="1" applyFont="1" applyFill="1" applyBorder="1" applyAlignment="1" applyProtection="1">
      <alignment horizontal="left" vertical="center" wrapText="1"/>
    </xf>
    <xf numFmtId="43" fontId="8" fillId="5" borderId="53" xfId="1" applyFont="1" applyFill="1" applyBorder="1" applyAlignment="1" applyProtection="1">
      <alignment horizontal="left" vertical="center" wrapText="1"/>
    </xf>
    <xf numFmtId="43" fontId="10" fillId="5" borderId="7" xfId="1" applyFont="1" applyFill="1" applyBorder="1" applyAlignment="1" applyProtection="1">
      <alignment horizontal="right" vertical="center" wrapText="1"/>
    </xf>
    <xf numFmtId="43" fontId="10" fillId="5" borderId="9" xfId="1" applyFont="1" applyFill="1" applyBorder="1" applyAlignment="1" applyProtection="1">
      <alignment horizontal="right" vertical="center" wrapText="1"/>
    </xf>
    <xf numFmtId="43" fontId="10" fillId="5" borderId="13" xfId="1" applyFont="1" applyFill="1" applyBorder="1" applyAlignment="1" applyProtection="1">
      <alignment horizontal="right" vertical="center" wrapText="1"/>
    </xf>
    <xf numFmtId="43" fontId="10" fillId="5" borderId="15" xfId="1" applyFont="1" applyFill="1" applyBorder="1" applyAlignment="1" applyProtection="1">
      <alignment horizontal="right" vertical="center" wrapText="1"/>
    </xf>
    <xf numFmtId="0" fontId="5" fillId="0" borderId="54" xfId="0" applyFont="1" applyBorder="1" applyAlignment="1" applyProtection="1">
      <alignment horizontal="center" vertical="center" wrapText="1"/>
      <protection locked="0"/>
    </xf>
    <xf numFmtId="0" fontId="8" fillId="0" borderId="0" xfId="0" applyFont="1" applyFill="1" applyBorder="1" applyAlignment="1" applyProtection="1">
      <alignment wrapText="1"/>
      <protection locked="0"/>
    </xf>
    <xf numFmtId="0" fontId="23" fillId="0" borderId="0" xfId="0" applyFont="1" applyAlignment="1" applyProtection="1">
      <alignment horizontal="right" vertical="center"/>
      <protection locked="0"/>
    </xf>
    <xf numFmtId="0" fontId="23" fillId="0" borderId="0" xfId="0" applyFont="1" applyAlignment="1" applyProtection="1">
      <alignment horizontal="left"/>
      <protection locked="0"/>
    </xf>
    <xf numFmtId="0" fontId="24" fillId="0" borderId="0" xfId="0" applyFont="1" applyAlignment="1" applyProtection="1">
      <alignment horizontal="right"/>
      <protection locked="0"/>
    </xf>
    <xf numFmtId="0" fontId="23" fillId="0" borderId="0" xfId="0" applyFont="1" applyProtection="1">
      <protection locked="0"/>
    </xf>
    <xf numFmtId="0" fontId="23" fillId="0" borderId="0" xfId="0" applyFont="1" applyAlignment="1" applyProtection="1">
      <alignment vertical="center"/>
      <protection locked="0"/>
    </xf>
    <xf numFmtId="0" fontId="27" fillId="2" borderId="0" xfId="0" applyFont="1" applyFill="1" applyAlignment="1" applyProtection="1">
      <alignment horizontal="center" vertical="center"/>
      <protection locked="0"/>
    </xf>
    <xf numFmtId="0" fontId="27" fillId="3" borderId="0" xfId="0" applyFont="1" applyFill="1" applyAlignment="1" applyProtection="1">
      <alignment horizontal="center" vertical="center"/>
      <protection locked="0"/>
    </xf>
    <xf numFmtId="0" fontId="27" fillId="5" borderId="0" xfId="0" applyFont="1" applyFill="1" applyAlignment="1" applyProtection="1">
      <alignment horizontal="center" vertical="center"/>
      <protection locked="0"/>
    </xf>
    <xf numFmtId="0" fontId="25" fillId="0" borderId="0" xfId="0" applyFont="1" applyAlignment="1" applyProtection="1">
      <alignment vertical="center"/>
      <protection locked="0"/>
    </xf>
    <xf numFmtId="0" fontId="27" fillId="0" borderId="21" xfId="0" applyFont="1" applyBorder="1" applyAlignment="1" applyProtection="1">
      <alignment vertical="center" wrapText="1"/>
      <protection locked="0"/>
    </xf>
    <xf numFmtId="166" fontId="27" fillId="2" borderId="1" xfId="1" applyNumberFormat="1" applyFont="1" applyFill="1" applyBorder="1" applyAlignment="1" applyProtection="1">
      <alignment vertical="center" wrapText="1"/>
      <protection locked="0"/>
    </xf>
    <xf numFmtId="166" fontId="27" fillId="2" borderId="24" xfId="1" applyNumberFormat="1" applyFont="1" applyFill="1" applyBorder="1" applyAlignment="1" applyProtection="1">
      <alignment horizontal="center" vertical="center" wrapText="1"/>
      <protection locked="0"/>
    </xf>
    <xf numFmtId="43" fontId="27" fillId="5" borderId="24" xfId="1" applyFont="1" applyFill="1" applyBorder="1" applyAlignment="1" applyProtection="1">
      <alignment horizontal="center" vertical="center" wrapText="1"/>
    </xf>
    <xf numFmtId="43" fontId="27" fillId="2" borderId="24" xfId="1" applyFont="1" applyFill="1" applyBorder="1" applyAlignment="1" applyProtection="1">
      <alignment horizontal="center" vertical="center" wrapText="1"/>
      <protection locked="0"/>
    </xf>
    <xf numFmtId="43" fontId="27" fillId="5" borderId="24" xfId="1" applyNumberFormat="1" applyFont="1" applyFill="1" applyBorder="1" applyAlignment="1" applyProtection="1">
      <alignment vertical="center" wrapText="1"/>
    </xf>
    <xf numFmtId="1" fontId="27" fillId="0" borderId="3" xfId="0" applyNumberFormat="1" applyFont="1" applyBorder="1" applyAlignment="1" applyProtection="1">
      <alignment vertical="center" wrapText="1"/>
      <protection locked="0"/>
    </xf>
    <xf numFmtId="43" fontId="27" fillId="3" borderId="24" xfId="1" applyFont="1" applyFill="1" applyBorder="1" applyAlignment="1" applyProtection="1">
      <alignment horizontal="center" vertical="center" wrapText="1"/>
      <protection locked="0"/>
    </xf>
    <xf numFmtId="43" fontId="27" fillId="5" borderId="24" xfId="1" applyFont="1" applyFill="1" applyBorder="1" applyAlignment="1" applyProtection="1">
      <alignment vertical="center" wrapText="1"/>
    </xf>
    <xf numFmtId="165" fontId="27" fillId="3" borderId="3" xfId="0" applyNumberFormat="1" applyFont="1" applyFill="1" applyBorder="1" applyAlignment="1" applyProtection="1">
      <alignment horizontal="center" vertical="center" wrapText="1"/>
      <protection locked="0"/>
    </xf>
    <xf numFmtId="0" fontId="27" fillId="0" borderId="33" xfId="0" applyFont="1" applyBorder="1" applyAlignment="1" applyProtection="1">
      <alignment vertical="center" wrapText="1"/>
      <protection locked="0"/>
    </xf>
    <xf numFmtId="0" fontId="27" fillId="0" borderId="32" xfId="0" applyFont="1" applyBorder="1" applyAlignment="1" applyProtection="1">
      <alignment vertical="center" wrapText="1"/>
      <protection locked="0"/>
    </xf>
    <xf numFmtId="166" fontId="28" fillId="2" borderId="45" xfId="1" applyNumberFormat="1" applyFont="1" applyFill="1" applyBorder="1" applyAlignment="1" applyProtection="1">
      <alignment vertical="center" wrapText="1"/>
      <protection locked="0"/>
    </xf>
    <xf numFmtId="166" fontId="28" fillId="2" borderId="11" xfId="1" applyNumberFormat="1" applyFont="1" applyFill="1" applyBorder="1" applyAlignment="1" applyProtection="1">
      <alignment horizontal="center" vertical="center" wrapText="1"/>
      <protection locked="0"/>
    </xf>
    <xf numFmtId="43" fontId="28" fillId="5" borderId="11" xfId="1" applyFont="1" applyFill="1" applyBorder="1" applyAlignment="1" applyProtection="1">
      <alignment horizontal="center" vertical="center" wrapText="1"/>
    </xf>
    <xf numFmtId="43" fontId="27" fillId="2" borderId="11" xfId="1" applyFont="1" applyFill="1" applyBorder="1" applyAlignment="1" applyProtection="1">
      <alignment horizontal="center" vertical="center" wrapText="1"/>
      <protection locked="0"/>
    </xf>
    <xf numFmtId="43" fontId="28" fillId="5" borderId="11" xfId="1" applyNumberFormat="1" applyFont="1" applyFill="1" applyBorder="1" applyAlignment="1" applyProtection="1">
      <alignment vertical="center" wrapText="1"/>
    </xf>
    <xf numFmtId="1" fontId="28" fillId="0" borderId="32" xfId="0" applyNumberFormat="1" applyFont="1" applyBorder="1" applyAlignment="1" applyProtection="1">
      <alignment vertical="center" wrapText="1"/>
      <protection locked="0"/>
    </xf>
    <xf numFmtId="43" fontId="27" fillId="3" borderId="11" xfId="1" applyFont="1" applyFill="1" applyBorder="1" applyAlignment="1" applyProtection="1">
      <alignment horizontal="center" vertical="center" wrapText="1"/>
      <protection locked="0"/>
    </xf>
    <xf numFmtId="43" fontId="28" fillId="5" borderId="11" xfId="1" applyFont="1" applyFill="1" applyBorder="1" applyAlignment="1" applyProtection="1">
      <alignment vertical="center" wrapText="1"/>
    </xf>
    <xf numFmtId="165" fontId="28" fillId="3" borderId="32" xfId="0" applyNumberFormat="1" applyFont="1" applyFill="1" applyBorder="1" applyAlignment="1" applyProtection="1">
      <alignment horizontal="center" vertical="center" wrapText="1"/>
      <protection locked="0"/>
    </xf>
    <xf numFmtId="0" fontId="27" fillId="0" borderId="35" xfId="0" applyFont="1" applyBorder="1" applyAlignment="1" applyProtection="1">
      <alignment vertical="center" wrapText="1"/>
      <protection locked="0"/>
    </xf>
    <xf numFmtId="166" fontId="28" fillId="2" borderId="4" xfId="1" applyNumberFormat="1" applyFont="1" applyFill="1" applyBorder="1" applyAlignment="1" applyProtection="1">
      <alignment vertical="center" wrapText="1"/>
      <protection locked="0"/>
    </xf>
    <xf numFmtId="166" fontId="28" fillId="2" borderId="30" xfId="1" applyNumberFormat="1" applyFont="1" applyFill="1" applyBorder="1" applyAlignment="1" applyProtection="1">
      <alignment horizontal="center" vertical="center" wrapText="1"/>
      <protection locked="0"/>
    </xf>
    <xf numFmtId="43" fontId="28" fillId="5" borderId="30" xfId="1" applyFont="1" applyFill="1" applyBorder="1" applyAlignment="1" applyProtection="1">
      <alignment horizontal="center" vertical="center" wrapText="1"/>
    </xf>
    <xf numFmtId="43" fontId="27" fillId="2" borderId="14" xfId="1" applyFont="1" applyFill="1" applyBorder="1" applyAlignment="1" applyProtection="1">
      <alignment horizontal="center" vertical="center" wrapText="1"/>
      <protection locked="0"/>
    </xf>
    <xf numFmtId="43" fontId="28" fillId="5" borderId="14" xfId="1" applyNumberFormat="1" applyFont="1" applyFill="1" applyBorder="1" applyAlignment="1" applyProtection="1">
      <alignment vertical="center" wrapText="1"/>
    </xf>
    <xf numFmtId="1" fontId="28" fillId="0" borderId="36" xfId="0" applyNumberFormat="1" applyFont="1" applyBorder="1" applyAlignment="1" applyProtection="1">
      <alignment vertical="center" wrapText="1"/>
      <protection locked="0"/>
    </xf>
    <xf numFmtId="43" fontId="27" fillId="3" borderId="14" xfId="1" applyFont="1" applyFill="1" applyBorder="1" applyAlignment="1" applyProtection="1">
      <alignment horizontal="center" vertical="center" wrapText="1"/>
      <protection locked="0"/>
    </xf>
    <xf numFmtId="43" fontId="28" fillId="5" borderId="30" xfId="1" applyFont="1" applyFill="1" applyBorder="1" applyAlignment="1" applyProtection="1">
      <alignment vertical="center" wrapText="1"/>
    </xf>
    <xf numFmtId="165" fontId="28" fillId="3" borderId="6" xfId="0" applyNumberFormat="1" applyFont="1" applyFill="1" applyBorder="1" applyAlignment="1" applyProtection="1">
      <alignment horizontal="center" vertical="center" wrapText="1"/>
      <protection locked="0"/>
    </xf>
    <xf numFmtId="0" fontId="25" fillId="0" borderId="35" xfId="0" applyFont="1" applyBorder="1" applyAlignment="1" applyProtection="1">
      <alignment horizontal="right" vertical="center" wrapText="1"/>
      <protection locked="0"/>
    </xf>
    <xf numFmtId="0" fontId="25" fillId="0" borderId="6" xfId="0" applyFont="1" applyBorder="1" applyAlignment="1" applyProtection="1">
      <alignment horizontal="right" vertical="center" wrapText="1"/>
      <protection locked="0"/>
    </xf>
    <xf numFmtId="166" fontId="29" fillId="5" borderId="6" xfId="1" applyNumberFormat="1" applyFont="1" applyFill="1" applyBorder="1" applyAlignment="1" applyProtection="1">
      <alignment vertical="center" wrapText="1"/>
    </xf>
    <xf numFmtId="165" fontId="25" fillId="0" borderId="38" xfId="0" applyNumberFormat="1" applyFont="1" applyFill="1" applyBorder="1" applyAlignment="1" applyProtection="1">
      <alignment vertical="center" wrapText="1"/>
      <protection locked="0"/>
    </xf>
    <xf numFmtId="43" fontId="29" fillId="5" borderId="5" xfId="1" applyFont="1" applyFill="1" applyBorder="1" applyAlignment="1" applyProtection="1">
      <alignment horizontal="center" vertical="center" wrapText="1"/>
    </xf>
    <xf numFmtId="43" fontId="29" fillId="5" borderId="40" xfId="1" applyFont="1" applyFill="1" applyBorder="1" applyAlignment="1" applyProtection="1">
      <alignment vertical="center" wrapText="1"/>
    </xf>
    <xf numFmtId="0" fontId="30" fillId="0" borderId="6" xfId="0" quotePrefix="1" applyFont="1" applyFill="1" applyBorder="1" applyAlignment="1" applyProtection="1">
      <alignment horizontal="justify" vertical="center" wrapText="1"/>
      <protection locked="0"/>
    </xf>
    <xf numFmtId="43" fontId="29" fillId="5" borderId="4" xfId="1" applyFont="1" applyFill="1" applyBorder="1" applyAlignment="1" applyProtection="1">
      <alignment vertical="center" wrapText="1"/>
    </xf>
    <xf numFmtId="0" fontId="31" fillId="0" borderId="6" xfId="0" quotePrefix="1" applyFont="1" applyFill="1" applyBorder="1" applyAlignment="1" applyProtection="1">
      <alignment horizontal="justify" vertical="center" wrapText="1"/>
      <protection locked="0"/>
    </xf>
    <xf numFmtId="43" fontId="28" fillId="5" borderId="0" xfId="1" applyFont="1" applyFill="1" applyBorder="1" applyAlignment="1" applyProtection="1">
      <alignment horizontal="right" vertical="center" wrapText="1"/>
    </xf>
    <xf numFmtId="43" fontId="28" fillId="5" borderId="54" xfId="1" applyFont="1" applyFill="1" applyBorder="1" applyAlignment="1" applyProtection="1">
      <alignment horizontal="right" vertical="center" wrapText="1"/>
    </xf>
    <xf numFmtId="43" fontId="28" fillId="5" borderId="43" xfId="1" applyFont="1" applyFill="1" applyBorder="1" applyAlignment="1" applyProtection="1">
      <alignment horizontal="right" vertical="center" wrapText="1"/>
    </xf>
    <xf numFmtId="43" fontId="28" fillId="5" borderId="12" xfId="1" applyFont="1" applyFill="1" applyBorder="1" applyAlignment="1" applyProtection="1">
      <alignment horizontal="right" vertical="center" wrapText="1"/>
    </xf>
    <xf numFmtId="43" fontId="28" fillId="5" borderId="5" xfId="1" applyFont="1" applyFill="1" applyBorder="1" applyAlignment="1" applyProtection="1">
      <alignment horizontal="right" vertical="center" wrapText="1"/>
    </xf>
    <xf numFmtId="43" fontId="28" fillId="5" borderId="53" xfId="1" applyFont="1" applyFill="1" applyBorder="1" applyAlignment="1" applyProtection="1">
      <alignment horizontal="right" vertical="center" wrapText="1"/>
    </xf>
    <xf numFmtId="43" fontId="29" fillId="5" borderId="16" xfId="1" applyFont="1" applyFill="1" applyBorder="1" applyAlignment="1" applyProtection="1">
      <alignment horizontal="left" vertical="center" wrapText="1"/>
    </xf>
    <xf numFmtId="43" fontId="29" fillId="5" borderId="20" xfId="1" applyFont="1" applyFill="1" applyBorder="1" applyAlignment="1" applyProtection="1">
      <alignment horizontal="left" vertical="center" wrapText="1"/>
    </xf>
    <xf numFmtId="0" fontId="28" fillId="0" borderId="26" xfId="0" applyFont="1" applyBorder="1" applyAlignment="1" applyProtection="1">
      <alignment horizontal="left" vertical="center" wrapText="1"/>
      <protection locked="0"/>
    </xf>
    <xf numFmtId="0" fontId="28" fillId="0" borderId="33" xfId="0" applyFont="1" applyBorder="1" applyAlignment="1" applyProtection="1">
      <alignment horizontal="left" vertical="center" wrapText="1"/>
      <protection locked="0"/>
    </xf>
    <xf numFmtId="0" fontId="28" fillId="0" borderId="33" xfId="0" applyFont="1" applyBorder="1" applyAlignment="1" applyProtection="1">
      <alignment horizontal="justify" vertical="center" wrapText="1"/>
      <protection locked="0"/>
    </xf>
    <xf numFmtId="0" fontId="28" fillId="0" borderId="35" xfId="0" applyFont="1" applyBorder="1" applyAlignment="1" applyProtection="1">
      <alignment horizontal="left" vertical="center" wrapText="1"/>
      <protection locked="0"/>
    </xf>
    <xf numFmtId="0" fontId="29" fillId="0" borderId="47" xfId="0" applyFont="1" applyBorder="1" applyAlignment="1" applyProtection="1">
      <alignment horizontal="left" vertical="center" wrapText="1"/>
      <protection locked="0"/>
    </xf>
    <xf numFmtId="43" fontId="27" fillId="3" borderId="42" xfId="1" applyFont="1" applyFill="1" applyBorder="1" applyAlignment="1" applyProtection="1">
      <alignment horizontal="center" vertical="center" wrapText="1"/>
      <protection locked="0"/>
    </xf>
    <xf numFmtId="43" fontId="27" fillId="3" borderId="33" xfId="1" applyFont="1" applyFill="1" applyBorder="1" applyAlignment="1" applyProtection="1">
      <alignment horizontal="center" vertical="center" wrapText="1"/>
      <protection locked="0"/>
    </xf>
    <xf numFmtId="43" fontId="27" fillId="3" borderId="60" xfId="1" applyFont="1" applyFill="1" applyBorder="1" applyAlignment="1" applyProtection="1">
      <alignment horizontal="center" vertical="center" wrapText="1"/>
      <protection locked="0"/>
    </xf>
    <xf numFmtId="43" fontId="29" fillId="5" borderId="47" xfId="1" applyFont="1" applyFill="1" applyBorder="1" applyAlignment="1" applyProtection="1">
      <alignment vertical="center" wrapText="1"/>
    </xf>
    <xf numFmtId="43" fontId="29" fillId="5" borderId="16" xfId="1" applyFont="1" applyFill="1" applyBorder="1" applyAlignment="1" applyProtection="1">
      <alignment vertical="center" wrapText="1"/>
    </xf>
    <xf numFmtId="9" fontId="30" fillId="0" borderId="18" xfId="3" quotePrefix="1" applyFont="1" applyFill="1" applyBorder="1" applyAlignment="1" applyProtection="1">
      <alignment vertical="center" wrapText="1"/>
      <protection locked="0"/>
    </xf>
    <xf numFmtId="9" fontId="25" fillId="0" borderId="35" xfId="0" applyNumberFormat="1" applyFont="1" applyFill="1" applyBorder="1" applyAlignment="1" applyProtection="1">
      <alignment horizontal="center" vertical="center" wrapText="1"/>
      <protection locked="0"/>
    </xf>
    <xf numFmtId="43" fontId="27" fillId="3" borderId="51" xfId="1" applyFont="1" applyFill="1" applyBorder="1" applyAlignment="1" applyProtection="1">
      <alignment horizontal="center" vertical="center" wrapText="1"/>
      <protection locked="0"/>
    </xf>
    <xf numFmtId="0" fontId="27" fillId="3" borderId="9" xfId="0" applyFont="1" applyFill="1" applyBorder="1" applyProtection="1">
      <protection locked="0"/>
    </xf>
    <xf numFmtId="43" fontId="27" fillId="3" borderId="10" xfId="1" applyFont="1" applyFill="1" applyBorder="1" applyAlignment="1" applyProtection="1">
      <alignment horizontal="center" vertical="center" wrapText="1"/>
      <protection locked="0"/>
    </xf>
    <xf numFmtId="0" fontId="27" fillId="3" borderId="12" xfId="0" applyFont="1" applyFill="1" applyBorder="1" applyProtection="1">
      <protection locked="0"/>
    </xf>
    <xf numFmtId="43" fontId="27" fillId="3" borderId="59" xfId="1" applyFont="1" applyFill="1" applyBorder="1" applyAlignment="1" applyProtection="1">
      <alignment horizontal="center" vertical="center" wrapText="1"/>
      <protection locked="0"/>
    </xf>
    <xf numFmtId="0" fontId="27" fillId="3" borderId="57" xfId="0" applyFont="1" applyFill="1" applyBorder="1" applyProtection="1">
      <protection locked="0"/>
    </xf>
    <xf numFmtId="9" fontId="30" fillId="0" borderId="47" xfId="3" quotePrefix="1" applyFont="1" applyFill="1" applyBorder="1" applyAlignment="1" applyProtection="1">
      <alignment vertical="center" wrapText="1"/>
      <protection locked="0"/>
    </xf>
    <xf numFmtId="9" fontId="31" fillId="0" borderId="18" xfId="3" quotePrefix="1" applyFont="1" applyFill="1" applyBorder="1" applyAlignment="1" applyProtection="1">
      <alignment vertical="center" wrapText="1"/>
      <protection locked="0"/>
    </xf>
    <xf numFmtId="0" fontId="27" fillId="0" borderId="0" xfId="0" applyFont="1" applyAlignment="1" applyProtection="1">
      <alignment vertical="center"/>
      <protection locked="0"/>
    </xf>
    <xf numFmtId="0" fontId="27" fillId="0" borderId="23" xfId="0" applyFont="1" applyBorder="1" applyAlignment="1" applyProtection="1">
      <alignment vertical="center" wrapText="1"/>
      <protection locked="0"/>
    </xf>
    <xf numFmtId="0" fontId="27" fillId="0" borderId="36" xfId="0" applyFont="1" applyBorder="1" applyAlignment="1" applyProtection="1">
      <alignment vertical="center" wrapText="1"/>
      <protection locked="0"/>
    </xf>
    <xf numFmtId="0" fontId="8" fillId="0" borderId="47" xfId="0" applyFont="1" applyBorder="1" applyAlignment="1" applyProtection="1">
      <alignment horizontal="center" vertical="center" wrapText="1"/>
      <protection locked="0"/>
    </xf>
    <xf numFmtId="0" fontId="2" fillId="0" borderId="63" xfId="0" applyFont="1" applyBorder="1" applyAlignment="1" applyProtection="1">
      <alignment vertical="center" wrapText="1"/>
      <protection locked="0"/>
    </xf>
    <xf numFmtId="43" fontId="25" fillId="0" borderId="4" xfId="3" applyNumberFormat="1" applyFont="1" applyFill="1" applyBorder="1" applyAlignment="1" applyProtection="1">
      <alignment vertical="center" wrapText="1"/>
      <protection locked="0"/>
    </xf>
    <xf numFmtId="43" fontId="27" fillId="2" borderId="42" xfId="1" applyFont="1" applyFill="1" applyBorder="1" applyAlignment="1" applyProtection="1">
      <alignment vertical="center" wrapText="1"/>
      <protection locked="0"/>
    </xf>
    <xf numFmtId="43" fontId="27" fillId="2" borderId="33" xfId="1" applyFont="1" applyFill="1" applyBorder="1" applyAlignment="1" applyProtection="1">
      <alignment vertical="center" wrapText="1"/>
      <protection locked="0"/>
    </xf>
    <xf numFmtId="43" fontId="27" fillId="2" borderId="26" xfId="1" applyFont="1" applyFill="1" applyBorder="1" applyAlignment="1" applyProtection="1">
      <alignment vertical="center" wrapText="1"/>
      <protection locked="0"/>
    </xf>
    <xf numFmtId="43" fontId="27" fillId="2" borderId="60" xfId="1" applyFont="1" applyFill="1" applyBorder="1" applyAlignment="1" applyProtection="1">
      <alignment vertical="center" wrapText="1"/>
      <protection locked="0"/>
    </xf>
    <xf numFmtId="0" fontId="4" fillId="0" borderId="0" xfId="0" applyFont="1" applyFill="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43" fontId="29" fillId="5" borderId="35" xfId="1" applyFont="1" applyFill="1" applyBorder="1" applyAlignment="1" applyProtection="1">
      <alignment vertical="center" wrapText="1"/>
    </xf>
    <xf numFmtId="43" fontId="27" fillId="2" borderId="1" xfId="1" applyNumberFormat="1" applyFont="1" applyFill="1" applyBorder="1" applyAlignment="1" applyProtection="1">
      <alignment vertical="center" wrapText="1"/>
      <protection locked="0"/>
    </xf>
    <xf numFmtId="43" fontId="27" fillId="2" borderId="45" xfId="1" applyNumberFormat="1" applyFont="1" applyFill="1" applyBorder="1" applyAlignment="1" applyProtection="1">
      <alignment vertical="center" wrapText="1"/>
      <protection locked="0"/>
    </xf>
    <xf numFmtId="0" fontId="8" fillId="0" borderId="42" xfId="0" applyFont="1" applyBorder="1" applyAlignment="1" applyProtection="1">
      <alignment horizontal="center" vertical="center" wrapText="1"/>
      <protection locked="0"/>
    </xf>
    <xf numFmtId="0" fontId="27" fillId="0" borderId="60" xfId="0" applyFont="1" applyBorder="1" applyAlignment="1" applyProtection="1">
      <alignment vertical="center" wrapText="1"/>
      <protection locked="0"/>
    </xf>
    <xf numFmtId="0" fontId="10" fillId="0" borderId="47" xfId="0" applyFont="1" applyBorder="1" applyAlignment="1" applyProtection="1">
      <alignment horizontal="center" vertical="center" wrapText="1"/>
      <protection locked="0"/>
    </xf>
    <xf numFmtId="0" fontId="8" fillId="0" borderId="0" xfId="0" applyFont="1" applyBorder="1" applyAlignment="1" applyProtection="1">
      <alignment vertical="center" wrapText="1"/>
      <protection locked="0"/>
    </xf>
    <xf numFmtId="0" fontId="3" fillId="0" borderId="0" xfId="0" applyFont="1" applyBorder="1" applyProtection="1">
      <protection locked="0"/>
    </xf>
    <xf numFmtId="0" fontId="25" fillId="0" borderId="0" xfId="0" applyFont="1" applyBorder="1" applyAlignment="1" applyProtection="1">
      <alignment vertical="center" wrapText="1"/>
      <protection locked="0"/>
    </xf>
    <xf numFmtId="9" fontId="5" fillId="0" borderId="0" xfId="3" quotePrefix="1" applyFont="1" applyFill="1" applyBorder="1" applyAlignment="1" applyProtection="1">
      <alignment vertical="center" wrapText="1"/>
      <protection locked="0"/>
    </xf>
    <xf numFmtId="0" fontId="2" fillId="0" borderId="60" xfId="0" applyFont="1" applyBorder="1" applyAlignment="1" applyProtection="1">
      <alignment vertical="center" wrapText="1"/>
      <protection locked="0"/>
    </xf>
    <xf numFmtId="9" fontId="5" fillId="0" borderId="47" xfId="3" quotePrefix="1" applyFont="1" applyFill="1" applyBorder="1" applyAlignment="1" applyProtection="1">
      <alignment vertical="center" wrapText="1"/>
      <protection locked="0"/>
    </xf>
    <xf numFmtId="0" fontId="27" fillId="0" borderId="0" xfId="0" applyFont="1"/>
    <xf numFmtId="0" fontId="33" fillId="0" borderId="0" xfId="4" applyFont="1"/>
    <xf numFmtId="0" fontId="34" fillId="0" borderId="0" xfId="0" applyFont="1"/>
    <xf numFmtId="1" fontId="25" fillId="0" borderId="25" xfId="0" applyNumberFormat="1" applyFont="1" applyFill="1" applyBorder="1" applyAlignment="1" applyProtection="1">
      <alignment vertical="center" wrapText="1"/>
    </xf>
    <xf numFmtId="0" fontId="26" fillId="0" borderId="0" xfId="0" applyFont="1" applyBorder="1" applyAlignment="1" applyProtection="1">
      <alignment vertical="center" wrapText="1"/>
      <protection locked="0"/>
    </xf>
    <xf numFmtId="0" fontId="3" fillId="0" borderId="0" xfId="0" applyFont="1" applyBorder="1" applyAlignment="1" applyProtection="1">
      <alignment vertical="center"/>
      <protection locked="0"/>
    </xf>
    <xf numFmtId="0" fontId="23" fillId="0" borderId="15" xfId="0" applyFont="1" applyBorder="1" applyAlignment="1" applyProtection="1">
      <alignment horizontal="center" vertical="center" wrapText="1"/>
      <protection locked="0"/>
    </xf>
    <xf numFmtId="0" fontId="34" fillId="8" borderId="0" xfId="0" applyFont="1" applyFill="1" applyAlignment="1" applyProtection="1">
      <alignment horizontal="left"/>
      <protection locked="0"/>
    </xf>
    <xf numFmtId="0" fontId="11" fillId="8" borderId="0" xfId="0" applyFont="1" applyFill="1" applyBorder="1" applyAlignment="1" applyProtection="1">
      <alignment horizontal="center" vertical="center" wrapText="1"/>
      <protection locked="0"/>
    </xf>
    <xf numFmtId="0" fontId="11" fillId="8" borderId="0" xfId="0" applyFont="1" applyFill="1" applyBorder="1" applyAlignment="1" applyProtection="1">
      <alignment vertical="center" wrapText="1"/>
      <protection locked="0"/>
    </xf>
    <xf numFmtId="0" fontId="5" fillId="8" borderId="11" xfId="0" applyFont="1" applyFill="1" applyBorder="1" applyAlignment="1" applyProtection="1">
      <alignment horizontal="center" vertical="center" wrapText="1"/>
    </xf>
    <xf numFmtId="0" fontId="2" fillId="8" borderId="11" xfId="0" applyFont="1" applyFill="1" applyBorder="1" applyAlignment="1" applyProtection="1">
      <alignment vertical="center"/>
      <protection locked="0"/>
    </xf>
    <xf numFmtId="43" fontId="2" fillId="8" borderId="11" xfId="1" applyFont="1" applyFill="1" applyBorder="1" applyAlignment="1" applyProtection="1">
      <alignment vertical="center"/>
    </xf>
    <xf numFmtId="0" fontId="29" fillId="0" borderId="0" xfId="0" applyFont="1" applyBorder="1" applyAlignment="1" applyProtection="1">
      <alignment horizontal="left" vertical="center" wrapText="1"/>
      <protection locked="0"/>
    </xf>
    <xf numFmtId="43" fontId="29" fillId="0" borderId="0" xfId="1" applyFont="1" applyFill="1" applyBorder="1" applyAlignment="1" applyProtection="1">
      <alignment horizontal="left" vertical="center" wrapText="1"/>
    </xf>
    <xf numFmtId="0" fontId="9" fillId="0" borderId="0" xfId="0" applyFont="1" applyBorder="1" applyProtection="1">
      <protection locked="0"/>
    </xf>
    <xf numFmtId="169" fontId="2" fillId="0" borderId="0" xfId="0" applyNumberFormat="1" applyFont="1" applyAlignment="1" applyProtection="1">
      <alignment horizontal="center" vertical="center"/>
      <protection locked="0"/>
    </xf>
    <xf numFmtId="0" fontId="0" fillId="0" borderId="0" xfId="0" applyAlignment="1">
      <alignment wrapText="1"/>
    </xf>
    <xf numFmtId="0" fontId="0" fillId="0" borderId="0" xfId="0" applyAlignment="1">
      <alignment horizontal="left" wrapText="1"/>
    </xf>
    <xf numFmtId="0" fontId="45" fillId="10" borderId="0" xfId="0" applyFont="1" applyFill="1" applyAlignment="1">
      <alignment horizontal="center" vertical="center" wrapText="1"/>
    </xf>
    <xf numFmtId="0" fontId="45" fillId="12" borderId="0" xfId="0" applyFont="1" applyFill="1" applyAlignment="1">
      <alignment horizontal="center" vertical="center" wrapText="1"/>
    </xf>
    <xf numFmtId="0" fontId="45" fillId="0" borderId="0" xfId="0" applyFont="1" applyAlignment="1">
      <alignment horizontal="left" vertical="center" wrapText="1"/>
    </xf>
    <xf numFmtId="0" fontId="32" fillId="0" borderId="0" xfId="4" applyAlignment="1">
      <alignment wrapText="1"/>
    </xf>
    <xf numFmtId="0" fontId="45" fillId="9" borderId="0" xfId="0" applyFont="1" applyFill="1" applyAlignment="1">
      <alignment horizontal="center" vertical="center" wrapText="1"/>
    </xf>
    <xf numFmtId="0" fontId="45" fillId="11" borderId="0" xfId="0" applyFont="1" applyFill="1" applyAlignment="1">
      <alignment horizontal="center" vertical="center" wrapText="1"/>
    </xf>
    <xf numFmtId="0" fontId="39" fillId="0" borderId="0" xfId="0" applyFont="1" applyAlignment="1">
      <alignment horizontal="left" vertical="center" wrapText="1"/>
    </xf>
    <xf numFmtId="0" fontId="38" fillId="0" borderId="0" xfId="0" applyFont="1" applyAlignment="1">
      <alignment horizontal="left" vertical="center" wrapText="1"/>
    </xf>
    <xf numFmtId="0" fontId="47" fillId="0" borderId="0" xfId="0" applyFont="1" applyAlignment="1">
      <alignment horizontal="left" vertical="center" wrapText="1"/>
    </xf>
    <xf numFmtId="0" fontId="45" fillId="0" borderId="0" xfId="0" applyFont="1" applyFill="1" applyAlignment="1">
      <alignment horizontal="center" vertical="center" wrapText="1"/>
    </xf>
    <xf numFmtId="0" fontId="38" fillId="0" borderId="0" xfId="0" applyFont="1" applyAlignment="1">
      <alignment horizontal="left" vertical="center" wrapText="1"/>
    </xf>
    <xf numFmtId="0" fontId="48" fillId="0" borderId="0" xfId="0" applyFont="1" applyAlignment="1">
      <alignment horizontal="left" vertical="center" wrapText="1"/>
    </xf>
    <xf numFmtId="0" fontId="36" fillId="0" borderId="0" xfId="0" applyFont="1" applyAlignment="1">
      <alignment horizontal="left" vertical="center" wrapText="1"/>
    </xf>
    <xf numFmtId="0" fontId="39" fillId="0" borderId="0" xfId="0" applyFont="1" applyAlignment="1">
      <alignment horizontal="left" vertical="center" wrapText="1"/>
    </xf>
    <xf numFmtId="0" fontId="45" fillId="0" borderId="0" xfId="0" applyFont="1" applyAlignment="1">
      <alignment horizontal="left" vertical="center" wrapText="1"/>
    </xf>
    <xf numFmtId="0" fontId="39" fillId="0" borderId="0" xfId="0" applyFont="1" applyAlignment="1">
      <alignment vertical="center" wrapText="1"/>
    </xf>
    <xf numFmtId="0" fontId="38" fillId="0" borderId="0" xfId="0" applyFont="1" applyAlignment="1">
      <alignment vertical="center" wrapText="1"/>
    </xf>
    <xf numFmtId="0" fontId="41" fillId="0" borderId="0" xfId="0" applyFont="1" applyAlignment="1">
      <alignment horizontal="left" vertical="center" wrapText="1"/>
    </xf>
    <xf numFmtId="0" fontId="44" fillId="0" borderId="0" xfId="0" applyFont="1" applyAlignment="1">
      <alignment horizontal="center" vertical="center" wrapText="1"/>
    </xf>
    <xf numFmtId="0" fontId="42" fillId="0" borderId="0" xfId="0" applyFont="1" applyAlignment="1">
      <alignment horizontal="left" vertical="center" wrapText="1"/>
    </xf>
    <xf numFmtId="0" fontId="2" fillId="0" borderId="0"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8" fillId="0" borderId="21" xfId="0" applyFont="1" applyFill="1" applyBorder="1" applyAlignment="1" applyProtection="1">
      <alignment horizontal="center" vertical="center" wrapText="1"/>
      <protection locked="0"/>
    </xf>
    <xf numFmtId="0" fontId="8" fillId="0" borderId="26" xfId="0" applyFont="1" applyFill="1" applyBorder="1" applyAlignment="1" applyProtection="1">
      <alignment horizontal="center" vertical="center" wrapText="1"/>
      <protection locked="0"/>
    </xf>
    <xf numFmtId="0" fontId="8" fillId="0" borderId="35" xfId="0" applyFont="1" applyFill="1" applyBorder="1" applyAlignment="1" applyProtection="1">
      <alignment horizontal="center" vertical="center" wrapText="1"/>
      <protection locked="0"/>
    </xf>
    <xf numFmtId="0" fontId="3" fillId="0" borderId="22" xfId="0" applyFont="1" applyBorder="1" applyAlignment="1" applyProtection="1">
      <alignment horizontal="center" vertical="center" wrapText="1"/>
      <protection locked="0"/>
    </xf>
    <xf numFmtId="0" fontId="3" fillId="0" borderId="23" xfId="0" applyFont="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vertical="center" wrapText="1"/>
      <protection locked="0"/>
    </xf>
    <xf numFmtId="0" fontId="4" fillId="0" borderId="18"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wrapText="1"/>
      <protection locked="0"/>
    </xf>
    <xf numFmtId="0" fontId="8" fillId="0" borderId="17" xfId="0" applyFont="1" applyFill="1" applyBorder="1" applyAlignment="1" applyProtection="1">
      <alignment horizontal="center" wrapText="1"/>
      <protection locked="0"/>
    </xf>
    <xf numFmtId="0" fontId="8" fillId="0" borderId="18" xfId="0" applyFont="1" applyFill="1" applyBorder="1" applyAlignment="1" applyProtection="1">
      <alignment horizontal="center" wrapText="1"/>
      <protection locked="0"/>
    </xf>
    <xf numFmtId="0" fontId="5" fillId="0" borderId="17" xfId="0" applyFont="1" applyFill="1" applyBorder="1" applyAlignment="1" applyProtection="1">
      <alignment horizontal="center" vertical="center" wrapText="1"/>
      <protection locked="0"/>
    </xf>
    <xf numFmtId="0" fontId="23" fillId="0" borderId="39" xfId="0" applyFont="1" applyBorder="1" applyAlignment="1" applyProtection="1">
      <alignment horizontal="left" vertical="center" wrapText="1"/>
      <protection locked="0"/>
    </xf>
    <xf numFmtId="0" fontId="23" fillId="0" borderId="17" xfId="0" applyFont="1" applyBorder="1" applyAlignment="1" applyProtection="1">
      <alignment horizontal="left" vertical="center" wrapText="1"/>
      <protection locked="0"/>
    </xf>
    <xf numFmtId="0" fontId="23" fillId="0" borderId="18" xfId="0" applyFont="1" applyBorder="1" applyAlignment="1" applyProtection="1">
      <alignment horizontal="left" vertical="center" wrapText="1"/>
      <protection locked="0"/>
    </xf>
    <xf numFmtId="0" fontId="2" fillId="0" borderId="21"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4" fillId="0" borderId="17" xfId="0" applyFont="1" applyFill="1" applyBorder="1" applyAlignment="1" applyProtection="1">
      <alignment horizontal="center" vertical="center" wrapText="1"/>
      <protection locked="0"/>
    </xf>
    <xf numFmtId="0" fontId="26" fillId="0" borderId="16" xfId="0" applyFont="1" applyBorder="1" applyAlignment="1" applyProtection="1">
      <alignment horizontal="center" vertical="center" wrapText="1"/>
      <protection locked="0"/>
    </xf>
    <xf numFmtId="0" fontId="26" fillId="0" borderId="17" xfId="0" applyFont="1" applyBorder="1" applyAlignment="1" applyProtection="1">
      <alignment horizontal="center" vertical="center" wrapText="1"/>
      <protection locked="0"/>
    </xf>
    <xf numFmtId="0" fontId="26" fillId="0" borderId="18" xfId="0" applyFont="1" applyBorder="1" applyAlignment="1" applyProtection="1">
      <alignment horizontal="center" vertical="center" wrapText="1"/>
      <protection locked="0"/>
    </xf>
    <xf numFmtId="0" fontId="23" fillId="0" borderId="8"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35" fillId="0" borderId="4" xfId="0" applyFont="1" applyBorder="1" applyAlignment="1" applyProtection="1">
      <alignment horizontal="center" vertical="center"/>
      <protection locked="0"/>
    </xf>
    <xf numFmtId="0" fontId="35" fillId="0" borderId="5" xfId="0" applyFont="1" applyBorder="1" applyAlignment="1" applyProtection="1">
      <alignment horizontal="center" vertical="center"/>
      <protection locked="0"/>
    </xf>
    <xf numFmtId="0" fontId="35" fillId="0" borderId="6" xfId="0" applyFont="1" applyBorder="1" applyAlignment="1" applyProtection="1">
      <alignment horizontal="center" vertical="center"/>
      <protection locked="0"/>
    </xf>
    <xf numFmtId="0" fontId="23" fillId="0" borderId="37" xfId="0" applyFont="1" applyBorder="1" applyAlignment="1" applyProtection="1">
      <alignment horizontal="center" vertical="center" wrapText="1"/>
      <protection locked="0"/>
    </xf>
    <xf numFmtId="0" fontId="23" fillId="0" borderId="46" xfId="0" applyFont="1" applyBorder="1" applyAlignment="1" applyProtection="1">
      <alignment horizontal="center" vertical="center" wrapText="1"/>
      <protection locked="0"/>
    </xf>
    <xf numFmtId="0" fontId="23" fillId="0" borderId="36" xfId="0" applyFont="1" applyBorder="1" applyAlignment="1" applyProtection="1">
      <alignment horizontal="center" vertical="center" wrapText="1"/>
      <protection locked="0"/>
    </xf>
    <xf numFmtId="0" fontId="27" fillId="0" borderId="0" xfId="0" applyFont="1" applyAlignment="1" applyProtection="1">
      <alignment horizontal="left" vertical="center"/>
      <protection locked="0"/>
    </xf>
    <xf numFmtId="0" fontId="3" fillId="0" borderId="21" xfId="0" applyFont="1" applyBorder="1" applyAlignment="1" applyProtection="1">
      <alignment horizontal="center" vertical="center" wrapText="1"/>
      <protection locked="0"/>
    </xf>
    <xf numFmtId="164" fontId="2" fillId="0" borderId="31" xfId="2" applyNumberFormat="1" applyFont="1" applyFill="1" applyBorder="1" applyAlignment="1" applyProtection="1">
      <alignment horizontal="center" vertical="center" wrapText="1"/>
      <protection locked="0"/>
    </xf>
    <xf numFmtId="164" fontId="2" fillId="0" borderId="32" xfId="2" applyNumberFormat="1" applyFont="1" applyFill="1" applyBorder="1" applyAlignment="1" applyProtection="1">
      <alignment horizontal="center" vertical="center" wrapText="1"/>
      <protection locked="0"/>
    </xf>
    <xf numFmtId="164" fontId="2" fillId="0" borderId="37" xfId="2" applyNumberFormat="1" applyFont="1" applyFill="1" applyBorder="1" applyAlignment="1" applyProtection="1">
      <alignment horizontal="center" vertical="center" wrapText="1"/>
      <protection locked="0"/>
    </xf>
    <xf numFmtId="164" fontId="2" fillId="0" borderId="36" xfId="2" applyNumberFormat="1" applyFont="1" applyFill="1" applyBorder="1" applyAlignment="1" applyProtection="1">
      <alignment horizontal="center" vertical="center" wrapText="1"/>
      <protection locked="0"/>
    </xf>
    <xf numFmtId="9" fontId="11" fillId="0" borderId="39" xfId="3" quotePrefix="1" applyFont="1" applyFill="1" applyBorder="1" applyAlignment="1" applyProtection="1">
      <alignment horizontal="center" vertical="center" wrapText="1"/>
      <protection locked="0"/>
    </xf>
    <xf numFmtId="9" fontId="11" fillId="0" borderId="18" xfId="3" quotePrefix="1" applyFont="1" applyFill="1" applyBorder="1" applyAlignment="1" applyProtection="1">
      <alignment horizontal="center" vertical="center" wrapText="1"/>
      <protection locked="0"/>
    </xf>
    <xf numFmtId="0" fontId="3" fillId="0" borderId="16" xfId="0" applyFont="1" applyBorder="1" applyAlignment="1" applyProtection="1">
      <alignment horizontal="center" vertical="center"/>
      <protection locked="0"/>
    </xf>
    <xf numFmtId="0" fontId="3" fillId="0" borderId="17" xfId="0" applyFont="1" applyBorder="1" applyAlignment="1" applyProtection="1">
      <alignment horizontal="center" vertical="center"/>
      <protection locked="0"/>
    </xf>
    <xf numFmtId="0" fontId="3" fillId="0" borderId="18" xfId="0" applyFont="1" applyBorder="1" applyAlignment="1" applyProtection="1">
      <alignment horizontal="center" vertical="center"/>
      <protection locked="0"/>
    </xf>
    <xf numFmtId="0" fontId="8" fillId="0" borderId="27" xfId="0"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0" fontId="6" fillId="0" borderId="22"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16" xfId="0" applyFont="1" applyFill="1" applyBorder="1" applyAlignment="1" applyProtection="1">
      <alignment horizontal="center" vertical="center" wrapText="1"/>
      <protection locked="0"/>
    </xf>
    <xf numFmtId="0" fontId="6" fillId="0" borderId="18"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7" xfId="0" applyFont="1" applyFill="1" applyBorder="1" applyAlignment="1" applyProtection="1">
      <alignment horizontal="center" vertical="center" wrapText="1"/>
      <protection locked="0"/>
    </xf>
    <xf numFmtId="0" fontId="11" fillId="0" borderId="18"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protection locked="0"/>
    </xf>
    <xf numFmtId="0" fontId="18" fillId="0" borderId="22" xfId="0" applyFont="1" applyBorder="1" applyAlignment="1" applyProtection="1">
      <alignment horizontal="center" vertical="center" wrapText="1"/>
      <protection locked="0"/>
    </xf>
    <xf numFmtId="0" fontId="18" fillId="0" borderId="23" xfId="0" applyFont="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6" fillId="0" borderId="17" xfId="0" applyFont="1" applyFill="1" applyBorder="1" applyAlignment="1" applyProtection="1">
      <alignment horizontal="center" vertical="center" wrapText="1"/>
      <protection locked="0"/>
    </xf>
  </cellXfs>
  <cellStyles count="5">
    <cellStyle name="Lien hypertexte" xfId="4" builtinId="8"/>
    <cellStyle name="Milliers" xfId="1" builtinId="3"/>
    <cellStyle name="Monétaire" xfId="2" builtinId="4"/>
    <cellStyle name="Normal" xfId="0" builtinId="0"/>
    <cellStyle name="Pourcentag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10</xdr:col>
      <xdr:colOff>833437</xdr:colOff>
      <xdr:row>0</xdr:row>
      <xdr:rowOff>47626</xdr:rowOff>
    </xdr:from>
    <xdr:to>
      <xdr:col>11</xdr:col>
      <xdr:colOff>1119186</xdr:colOff>
      <xdr:row>1</xdr:row>
      <xdr:rowOff>462877</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99843" y="47626"/>
          <a:ext cx="1583531" cy="1058189"/>
        </a:xfrm>
        <a:prstGeom prst="rect">
          <a:avLst/>
        </a:prstGeom>
      </xdr:spPr>
    </xdr:pic>
    <xdr:clientData/>
  </xdr:twoCellAnchor>
  <xdr:twoCellAnchor editAs="oneCell">
    <xdr:from>
      <xdr:col>0</xdr:col>
      <xdr:colOff>238125</xdr:colOff>
      <xdr:row>0</xdr:row>
      <xdr:rowOff>0</xdr:rowOff>
    </xdr:from>
    <xdr:to>
      <xdr:col>0</xdr:col>
      <xdr:colOff>1420749</xdr:colOff>
      <xdr:row>1</xdr:row>
      <xdr:rowOff>390334</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0"/>
          <a:ext cx="1182624" cy="10332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13607</xdr:colOff>
      <xdr:row>0</xdr:row>
      <xdr:rowOff>0</xdr:rowOff>
    </xdr:from>
    <xdr:to>
      <xdr:col>0</xdr:col>
      <xdr:colOff>1196231</xdr:colOff>
      <xdr:row>2</xdr:row>
      <xdr:rowOff>230451</xdr:rowOff>
    </xdr:to>
    <xdr:pic>
      <xdr:nvPicPr>
        <xdr:cNvPr id="2" name="Imag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07" y="0"/>
          <a:ext cx="1182624" cy="1033272"/>
        </a:xfrm>
        <a:prstGeom prst="rect">
          <a:avLst/>
        </a:prstGeom>
      </xdr:spPr>
    </xdr:pic>
    <xdr:clientData/>
  </xdr:twoCellAnchor>
  <xdr:twoCellAnchor editAs="oneCell">
    <xdr:from>
      <xdr:col>10</xdr:col>
      <xdr:colOff>277149</xdr:colOff>
      <xdr:row>0</xdr:row>
      <xdr:rowOff>68035</xdr:rowOff>
    </xdr:from>
    <xdr:to>
      <xdr:col>11</xdr:col>
      <xdr:colOff>776368</xdr:colOff>
      <xdr:row>3</xdr:row>
      <xdr:rowOff>217714</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789542" y="68035"/>
          <a:ext cx="1791897" cy="1197429"/>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tabSelected="1" workbookViewId="0">
      <selection activeCell="B5" sqref="B5"/>
    </sheetView>
  </sheetViews>
  <sheetFormatPr baseColWidth="10" defaultRowHeight="15" x14ac:dyDescent="0.25"/>
  <cols>
    <col min="2" max="2" width="97.85546875" bestFit="1" customWidth="1"/>
  </cols>
  <sheetData>
    <row r="1" spans="1:2" ht="18.75" x14ac:dyDescent="0.3">
      <c r="B1" s="303" t="s">
        <v>137</v>
      </c>
    </row>
    <row r="2" spans="1:2" ht="18.75" x14ac:dyDescent="0.3">
      <c r="B2" s="303"/>
    </row>
    <row r="3" spans="1:2" ht="21" x14ac:dyDescent="0.35">
      <c r="B3" s="302" t="s">
        <v>140</v>
      </c>
    </row>
    <row r="5" spans="1:2" ht="21" x14ac:dyDescent="0.35">
      <c r="A5" s="301"/>
      <c r="B5" s="302" t="s">
        <v>133</v>
      </c>
    </row>
    <row r="6" spans="1:2" ht="21" x14ac:dyDescent="0.35">
      <c r="A6" s="301"/>
      <c r="B6" s="301"/>
    </row>
    <row r="7" spans="1:2" ht="21" x14ac:dyDescent="0.35">
      <c r="A7" s="301"/>
      <c r="B7" s="302" t="s">
        <v>129</v>
      </c>
    </row>
    <row r="8" spans="1:2" ht="21" x14ac:dyDescent="0.35">
      <c r="A8" s="301"/>
      <c r="B8" s="301"/>
    </row>
  </sheetData>
  <hyperlinks>
    <hyperlink ref="B5" location="'Formulaire instruction'!A1" display="Remplir le formulaire pour la demande d'aide"/>
    <hyperlink ref="B7" location="'Formulaire solde '!A1" display="Saisir les informations pour le paiement du solde"/>
    <hyperlink ref="B3" location="'notice utilisation'!A1" display="Notice d'utilisation du formulair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2"/>
  <sheetViews>
    <sheetView zoomScale="160" zoomScaleNormal="160" workbookViewId="0"/>
  </sheetViews>
  <sheetFormatPr baseColWidth="10" defaultRowHeight="15" x14ac:dyDescent="0.25"/>
  <cols>
    <col min="1" max="1" width="12.5703125" style="318" customWidth="1"/>
    <col min="2" max="16384" width="11.42578125" style="318"/>
  </cols>
  <sheetData>
    <row r="1" spans="1:8" x14ac:dyDescent="0.25">
      <c r="A1" s="323" t="s">
        <v>141</v>
      </c>
    </row>
    <row r="2" spans="1:8" ht="57.75" customHeight="1" x14ac:dyDescent="0.25">
      <c r="A2" s="338" t="s">
        <v>142</v>
      </c>
      <c r="B2" s="338"/>
      <c r="C2" s="338"/>
      <c r="D2" s="338"/>
      <c r="E2" s="338"/>
      <c r="F2" s="338"/>
      <c r="G2" s="338"/>
      <c r="H2" s="338"/>
    </row>
    <row r="4" spans="1:8" ht="18" x14ac:dyDescent="0.25">
      <c r="A4" s="339" t="s">
        <v>150</v>
      </c>
      <c r="B4" s="339"/>
      <c r="C4" s="339"/>
      <c r="D4" s="339"/>
      <c r="E4" s="339"/>
      <c r="F4" s="339"/>
      <c r="G4" s="339"/>
      <c r="H4" s="339"/>
    </row>
    <row r="5" spans="1:8" ht="47.25" customHeight="1" x14ac:dyDescent="0.25">
      <c r="A5" s="336" t="s">
        <v>143</v>
      </c>
      <c r="B5" s="336"/>
      <c r="C5" s="336"/>
      <c r="D5" s="336"/>
      <c r="E5" s="336"/>
      <c r="F5" s="336"/>
      <c r="G5" s="336"/>
      <c r="H5" s="336"/>
    </row>
    <row r="6" spans="1:8" ht="24.75" customHeight="1" x14ac:dyDescent="0.25">
      <c r="A6" s="335" t="s">
        <v>144</v>
      </c>
      <c r="B6" s="335"/>
      <c r="C6" s="335"/>
      <c r="D6" s="335"/>
      <c r="E6" s="335"/>
      <c r="F6" s="335"/>
      <c r="G6" s="335"/>
      <c r="H6" s="335"/>
    </row>
    <row r="7" spans="1:8" ht="21" customHeight="1" x14ac:dyDescent="0.25">
      <c r="A7" s="335" t="s">
        <v>145</v>
      </c>
      <c r="B7" s="335"/>
      <c r="C7" s="335"/>
      <c r="D7" s="335"/>
      <c r="E7" s="335"/>
      <c r="F7" s="335"/>
      <c r="G7" s="335"/>
      <c r="H7" s="335"/>
    </row>
    <row r="8" spans="1:8" ht="19.5" customHeight="1" x14ac:dyDescent="0.25">
      <c r="A8" s="335" t="s">
        <v>146</v>
      </c>
      <c r="B8" s="335"/>
      <c r="C8" s="335"/>
      <c r="D8" s="335"/>
      <c r="E8" s="335"/>
      <c r="F8" s="335"/>
      <c r="G8" s="335"/>
      <c r="H8" s="335"/>
    </row>
    <row r="9" spans="1:8" ht="47.25" customHeight="1" x14ac:dyDescent="0.25">
      <c r="A9" s="336" t="s">
        <v>147</v>
      </c>
      <c r="B9" s="336"/>
      <c r="C9" s="336"/>
      <c r="D9" s="336"/>
      <c r="E9" s="336"/>
      <c r="F9" s="336"/>
      <c r="G9" s="336"/>
      <c r="H9" s="336"/>
    </row>
    <row r="10" spans="1:8" ht="35.25" customHeight="1" x14ac:dyDescent="0.25">
      <c r="A10" s="336" t="s">
        <v>148</v>
      </c>
      <c r="B10" s="336"/>
      <c r="C10" s="336"/>
      <c r="D10" s="336"/>
      <c r="E10" s="336"/>
      <c r="F10" s="336"/>
      <c r="G10" s="336"/>
      <c r="H10" s="336"/>
    </row>
    <row r="11" spans="1:8" ht="18" customHeight="1" x14ac:dyDescent="0.25">
      <c r="A11" s="337" t="s">
        <v>149</v>
      </c>
      <c r="B11" s="337"/>
      <c r="C11" s="337"/>
      <c r="D11" s="337"/>
      <c r="E11" s="337"/>
      <c r="F11" s="337"/>
      <c r="G11" s="337"/>
      <c r="H11" s="337"/>
    </row>
    <row r="13" spans="1:8" ht="38.25" customHeight="1" x14ac:dyDescent="0.25">
      <c r="A13" s="330" t="s">
        <v>151</v>
      </c>
      <c r="B13" s="330"/>
      <c r="C13" s="330"/>
      <c r="D13" s="330"/>
      <c r="E13" s="330"/>
      <c r="F13" s="330"/>
      <c r="G13" s="330"/>
      <c r="H13" s="330"/>
    </row>
    <row r="14" spans="1:8" ht="90" customHeight="1" x14ac:dyDescent="0.25">
      <c r="A14" s="324" t="s">
        <v>2</v>
      </c>
      <c r="B14" s="334" t="s">
        <v>152</v>
      </c>
      <c r="C14" s="334"/>
      <c r="E14" s="320" t="s">
        <v>4</v>
      </c>
      <c r="F14" s="334" t="s">
        <v>5</v>
      </c>
      <c r="G14" s="334"/>
    </row>
    <row r="15" spans="1:8" ht="60" customHeight="1" x14ac:dyDescent="0.25">
      <c r="A15" s="325" t="s">
        <v>7</v>
      </c>
      <c r="B15" s="334" t="s">
        <v>153</v>
      </c>
      <c r="C15" s="334"/>
      <c r="E15" s="321" t="s">
        <v>9</v>
      </c>
      <c r="F15" s="334" t="s">
        <v>10</v>
      </c>
      <c r="G15" s="334"/>
    </row>
    <row r="16" spans="1:8" ht="18" customHeight="1" x14ac:dyDescent="0.25">
      <c r="A16" s="329"/>
      <c r="B16" s="322"/>
      <c r="C16" s="322"/>
      <c r="E16" s="329"/>
      <c r="F16" s="322"/>
      <c r="G16" s="322"/>
    </row>
    <row r="17" spans="1:8" ht="45" customHeight="1" x14ac:dyDescent="0.25">
      <c r="A17" s="332" t="s">
        <v>154</v>
      </c>
      <c r="B17" s="332"/>
      <c r="C17" s="332"/>
      <c r="D17" s="332"/>
      <c r="E17" s="332"/>
      <c r="F17" s="332"/>
      <c r="G17" s="332"/>
      <c r="H17" s="332"/>
    </row>
    <row r="18" spans="1:8" ht="32.25" customHeight="1" x14ac:dyDescent="0.25">
      <c r="A18" s="330" t="s">
        <v>155</v>
      </c>
      <c r="B18" s="330"/>
      <c r="C18" s="330"/>
      <c r="D18" s="330"/>
      <c r="E18" s="330"/>
      <c r="F18" s="330"/>
      <c r="G18" s="330"/>
      <c r="H18" s="330"/>
    </row>
    <row r="19" spans="1:8" ht="32.25" customHeight="1" x14ac:dyDescent="0.25">
      <c r="A19" s="330" t="s">
        <v>156</v>
      </c>
      <c r="B19" s="330"/>
      <c r="C19" s="330"/>
      <c r="D19" s="330"/>
      <c r="E19" s="330"/>
      <c r="F19" s="330"/>
      <c r="G19" s="330"/>
      <c r="H19" s="330"/>
    </row>
    <row r="20" spans="1:8" x14ac:dyDescent="0.25">
      <c r="A20" s="333" t="s">
        <v>157</v>
      </c>
      <c r="B20" s="333"/>
      <c r="C20" s="333"/>
      <c r="D20" s="333"/>
      <c r="E20" s="333"/>
      <c r="F20" s="333"/>
      <c r="G20" s="333"/>
      <c r="H20" s="333"/>
    </row>
    <row r="21" spans="1:8" x14ac:dyDescent="0.25">
      <c r="A21" s="333" t="s">
        <v>158</v>
      </c>
      <c r="B21" s="333"/>
      <c r="C21" s="333"/>
      <c r="D21" s="333"/>
      <c r="E21" s="333"/>
      <c r="F21" s="333"/>
      <c r="G21" s="333"/>
      <c r="H21" s="333"/>
    </row>
    <row r="22" spans="1:8" x14ac:dyDescent="0.25">
      <c r="A22" s="333" t="s">
        <v>159</v>
      </c>
      <c r="B22" s="333"/>
      <c r="C22" s="333"/>
      <c r="D22" s="333"/>
      <c r="E22" s="333"/>
      <c r="F22" s="333"/>
      <c r="G22" s="333"/>
      <c r="H22" s="333"/>
    </row>
    <row r="23" spans="1:8" x14ac:dyDescent="0.25">
      <c r="A23" s="333" t="s">
        <v>160</v>
      </c>
      <c r="B23" s="333"/>
      <c r="C23" s="333"/>
      <c r="D23" s="333"/>
      <c r="E23" s="333"/>
      <c r="F23" s="333"/>
      <c r="G23" s="333"/>
      <c r="H23" s="333"/>
    </row>
    <row r="24" spans="1:8" x14ac:dyDescent="0.25">
      <c r="A24" s="333" t="s">
        <v>161</v>
      </c>
      <c r="B24" s="333"/>
      <c r="C24" s="333"/>
      <c r="D24" s="333"/>
      <c r="E24" s="333"/>
      <c r="F24" s="333"/>
      <c r="G24" s="333"/>
      <c r="H24" s="333"/>
    </row>
    <row r="25" spans="1:8" ht="29.25" customHeight="1" x14ac:dyDescent="0.25">
      <c r="A25" s="333" t="s">
        <v>162</v>
      </c>
      <c r="B25" s="333"/>
      <c r="C25" s="333"/>
      <c r="D25" s="333"/>
      <c r="E25" s="333"/>
      <c r="F25" s="333"/>
      <c r="G25" s="333"/>
      <c r="H25" s="333"/>
    </row>
    <row r="26" spans="1:8" ht="30.75" customHeight="1" x14ac:dyDescent="0.25">
      <c r="A26" s="330" t="s">
        <v>163</v>
      </c>
      <c r="B26" s="330"/>
      <c r="C26" s="330"/>
      <c r="D26" s="330"/>
      <c r="E26" s="330"/>
      <c r="F26" s="330"/>
      <c r="G26" s="330"/>
      <c r="H26" s="330"/>
    </row>
    <row r="27" spans="1:8" x14ac:dyDescent="0.25">
      <c r="A27" s="330" t="s">
        <v>164</v>
      </c>
      <c r="B27" s="330"/>
      <c r="C27" s="330"/>
      <c r="D27" s="330"/>
      <c r="E27" s="330"/>
      <c r="F27" s="330"/>
      <c r="G27" s="330"/>
      <c r="H27" s="330"/>
    </row>
    <row r="28" spans="1:8" x14ac:dyDescent="0.25">
      <c r="A28" s="333" t="s">
        <v>165</v>
      </c>
      <c r="B28" s="333"/>
      <c r="C28" s="333"/>
      <c r="D28" s="333"/>
      <c r="E28" s="333"/>
      <c r="F28" s="333"/>
      <c r="G28" s="333"/>
      <c r="H28" s="333"/>
    </row>
    <row r="29" spans="1:8" x14ac:dyDescent="0.25">
      <c r="A29" s="333" t="s">
        <v>166</v>
      </c>
      <c r="B29" s="333"/>
      <c r="C29" s="333"/>
      <c r="D29" s="333"/>
      <c r="E29" s="333"/>
      <c r="F29" s="333"/>
      <c r="G29" s="333"/>
      <c r="H29" s="333"/>
    </row>
    <row r="30" spans="1:8" x14ac:dyDescent="0.25">
      <c r="A30" s="326"/>
      <c r="B30" s="326"/>
      <c r="C30" s="326"/>
      <c r="D30" s="326"/>
      <c r="E30" s="326"/>
      <c r="F30" s="326"/>
      <c r="G30" s="326"/>
      <c r="H30" s="326"/>
    </row>
    <row r="31" spans="1:8" ht="36" customHeight="1" x14ac:dyDescent="0.25">
      <c r="A31" s="332" t="s">
        <v>167</v>
      </c>
      <c r="B31" s="332"/>
      <c r="C31" s="332"/>
      <c r="D31" s="332"/>
      <c r="E31" s="332"/>
      <c r="F31" s="332"/>
      <c r="G31" s="332"/>
      <c r="H31" s="332"/>
    </row>
    <row r="32" spans="1:8" ht="24" customHeight="1" x14ac:dyDescent="0.25">
      <c r="A32" s="330" t="s">
        <v>168</v>
      </c>
      <c r="B32" s="330"/>
      <c r="C32" s="330"/>
      <c r="D32" s="330"/>
      <c r="E32" s="330"/>
      <c r="F32" s="330"/>
      <c r="G32" s="330"/>
      <c r="H32" s="330"/>
    </row>
    <row r="33" spans="1:8" x14ac:dyDescent="0.25">
      <c r="A33" s="333" t="s">
        <v>169</v>
      </c>
      <c r="B33" s="333"/>
      <c r="C33" s="333"/>
      <c r="D33" s="333"/>
      <c r="E33" s="333"/>
      <c r="F33" s="333"/>
      <c r="G33" s="333"/>
      <c r="H33" s="333"/>
    </row>
    <row r="34" spans="1:8" x14ac:dyDescent="0.25">
      <c r="A34" s="333" t="s">
        <v>170</v>
      </c>
      <c r="B34" s="333"/>
      <c r="C34" s="333"/>
      <c r="D34" s="333"/>
      <c r="E34" s="333"/>
      <c r="F34" s="333"/>
      <c r="G34" s="333"/>
      <c r="H34" s="333"/>
    </row>
    <row r="35" spans="1:8" x14ac:dyDescent="0.25">
      <c r="A35" s="333" t="s">
        <v>171</v>
      </c>
      <c r="B35" s="333"/>
      <c r="C35" s="333"/>
      <c r="D35" s="333"/>
      <c r="E35" s="333"/>
      <c r="F35" s="333"/>
      <c r="G35" s="333"/>
      <c r="H35" s="333"/>
    </row>
    <row r="36" spans="1:8" x14ac:dyDescent="0.25">
      <c r="A36" s="333" t="s">
        <v>172</v>
      </c>
      <c r="B36" s="333"/>
      <c r="C36" s="333"/>
      <c r="D36" s="333"/>
      <c r="E36" s="333"/>
      <c r="F36" s="333"/>
      <c r="G36" s="333"/>
      <c r="H36" s="333"/>
    </row>
    <row r="37" spans="1:8" x14ac:dyDescent="0.25">
      <c r="A37" s="333" t="s">
        <v>173</v>
      </c>
      <c r="B37" s="333"/>
      <c r="C37" s="333"/>
      <c r="D37" s="333"/>
      <c r="E37" s="333"/>
      <c r="F37" s="333"/>
      <c r="G37" s="333"/>
      <c r="H37" s="333"/>
    </row>
    <row r="38" spans="1:8" x14ac:dyDescent="0.25">
      <c r="A38" s="333" t="s">
        <v>174</v>
      </c>
      <c r="B38" s="333"/>
      <c r="C38" s="333"/>
      <c r="D38" s="333"/>
      <c r="E38" s="333"/>
      <c r="F38" s="333"/>
      <c r="G38" s="333"/>
      <c r="H38" s="333"/>
    </row>
    <row r="39" spans="1:8" x14ac:dyDescent="0.25">
      <c r="A39" s="333" t="s">
        <v>175</v>
      </c>
      <c r="B39" s="333"/>
      <c r="C39" s="333"/>
      <c r="D39" s="333"/>
      <c r="E39" s="333"/>
      <c r="F39" s="333"/>
      <c r="G39" s="333"/>
      <c r="H39" s="333"/>
    </row>
    <row r="40" spans="1:8" ht="23.25" customHeight="1" x14ac:dyDescent="0.25">
      <c r="A40" s="330" t="s">
        <v>176</v>
      </c>
      <c r="B40" s="330"/>
      <c r="C40" s="330"/>
      <c r="D40" s="330"/>
      <c r="E40" s="330"/>
      <c r="F40" s="330"/>
      <c r="G40" s="330"/>
      <c r="H40" s="330"/>
    </row>
    <row r="41" spans="1:8" ht="36.75" customHeight="1" x14ac:dyDescent="0.25">
      <c r="A41" s="330" t="s">
        <v>177</v>
      </c>
      <c r="B41" s="330"/>
      <c r="C41" s="330"/>
      <c r="D41" s="330"/>
      <c r="E41" s="330"/>
      <c r="F41" s="330"/>
      <c r="G41" s="330"/>
      <c r="H41" s="330"/>
    </row>
    <row r="42" spans="1:8" ht="26.25" customHeight="1" x14ac:dyDescent="0.25">
      <c r="A42" s="330" t="s">
        <v>189</v>
      </c>
      <c r="B42" s="330"/>
      <c r="C42" s="330"/>
      <c r="D42" s="330"/>
      <c r="E42" s="330"/>
      <c r="F42" s="330"/>
      <c r="G42" s="330"/>
      <c r="H42" s="330"/>
    </row>
    <row r="43" spans="1:8" ht="24.75" customHeight="1" x14ac:dyDescent="0.25">
      <c r="A43" s="327"/>
      <c r="B43" s="327"/>
      <c r="C43" s="327"/>
      <c r="D43" s="327"/>
      <c r="E43" s="327"/>
      <c r="F43" s="327"/>
      <c r="G43" s="327"/>
      <c r="H43" s="327"/>
    </row>
    <row r="44" spans="1:8" ht="24" customHeight="1" x14ac:dyDescent="0.25">
      <c r="A44" s="332" t="s">
        <v>178</v>
      </c>
      <c r="B44" s="332"/>
      <c r="C44" s="332"/>
      <c r="D44" s="332"/>
      <c r="E44" s="332"/>
      <c r="F44" s="332"/>
      <c r="G44" s="332"/>
      <c r="H44" s="332"/>
    </row>
    <row r="45" spans="1:8" ht="85.5" customHeight="1" x14ac:dyDescent="0.25">
      <c r="A45" s="330" t="s">
        <v>179</v>
      </c>
      <c r="B45" s="330"/>
      <c r="C45" s="330"/>
      <c r="D45" s="330"/>
      <c r="E45" s="330"/>
      <c r="F45" s="330"/>
      <c r="G45" s="330"/>
      <c r="H45" s="330"/>
    </row>
    <row r="46" spans="1:8" ht="23.25" customHeight="1" x14ac:dyDescent="0.25">
      <c r="A46" s="330" t="s">
        <v>180</v>
      </c>
      <c r="B46" s="330"/>
      <c r="C46" s="330"/>
      <c r="D46" s="330"/>
      <c r="E46" s="330"/>
      <c r="F46" s="330"/>
      <c r="G46" s="330"/>
      <c r="H46" s="330"/>
    </row>
    <row r="47" spans="1:8" x14ac:dyDescent="0.25">
      <c r="A47" s="327"/>
      <c r="B47" s="327"/>
      <c r="C47" s="327"/>
      <c r="D47" s="327"/>
      <c r="E47" s="327"/>
      <c r="F47" s="327"/>
      <c r="G47" s="327"/>
      <c r="H47" s="327"/>
    </row>
    <row r="48" spans="1:8" ht="18" x14ac:dyDescent="0.25">
      <c r="A48" s="332" t="s">
        <v>181</v>
      </c>
      <c r="B48" s="332"/>
      <c r="C48" s="332"/>
      <c r="D48" s="332"/>
      <c r="E48" s="332"/>
      <c r="F48" s="332"/>
      <c r="G48" s="332"/>
      <c r="H48" s="332"/>
    </row>
    <row r="49" spans="1:8" ht="36" customHeight="1" x14ac:dyDescent="0.25">
      <c r="A49" s="330" t="s">
        <v>182</v>
      </c>
      <c r="B49" s="330"/>
      <c r="C49" s="330"/>
      <c r="D49" s="330"/>
      <c r="E49" s="330"/>
      <c r="F49" s="330"/>
      <c r="G49" s="330"/>
      <c r="H49" s="330"/>
    </row>
    <row r="50" spans="1:8" x14ac:dyDescent="0.25">
      <c r="A50" s="333" t="s">
        <v>183</v>
      </c>
      <c r="B50" s="333"/>
      <c r="C50" s="333"/>
      <c r="D50" s="333"/>
      <c r="E50" s="333"/>
      <c r="F50" s="333"/>
      <c r="G50" s="333"/>
      <c r="H50" s="333"/>
    </row>
    <row r="51" spans="1:8" x14ac:dyDescent="0.25">
      <c r="A51" s="333" t="s">
        <v>184</v>
      </c>
      <c r="B51" s="333"/>
      <c r="C51" s="333"/>
      <c r="D51" s="333"/>
      <c r="E51" s="333"/>
      <c r="F51" s="333"/>
      <c r="G51" s="333"/>
      <c r="H51" s="333"/>
    </row>
    <row r="52" spans="1:8" x14ac:dyDescent="0.25">
      <c r="A52" s="333" t="s">
        <v>185</v>
      </c>
      <c r="B52" s="333"/>
      <c r="C52" s="333"/>
      <c r="D52" s="333"/>
      <c r="E52" s="333"/>
      <c r="F52" s="333"/>
      <c r="G52" s="333"/>
      <c r="H52" s="333"/>
    </row>
    <row r="53" spans="1:8" ht="33" customHeight="1" x14ac:dyDescent="0.25">
      <c r="A53" s="330" t="s">
        <v>186</v>
      </c>
      <c r="B53" s="330"/>
      <c r="C53" s="330"/>
      <c r="D53" s="330"/>
      <c r="E53" s="330"/>
      <c r="F53" s="330"/>
      <c r="G53" s="330"/>
      <c r="H53" s="330"/>
    </row>
    <row r="54" spans="1:8" ht="33" customHeight="1" x14ac:dyDescent="0.25">
      <c r="A54" s="330" t="s">
        <v>187</v>
      </c>
      <c r="B54" s="330"/>
      <c r="C54" s="330"/>
      <c r="D54" s="330"/>
      <c r="E54" s="330"/>
      <c r="F54" s="330"/>
      <c r="G54" s="330"/>
      <c r="H54" s="330"/>
    </row>
    <row r="55" spans="1:8" ht="24.75" customHeight="1" x14ac:dyDescent="0.25">
      <c r="A55" s="330" t="s">
        <v>188</v>
      </c>
      <c r="B55" s="330"/>
      <c r="C55" s="330"/>
      <c r="D55" s="330"/>
      <c r="E55" s="330"/>
      <c r="F55" s="330"/>
      <c r="G55" s="330"/>
      <c r="H55" s="330"/>
    </row>
    <row r="56" spans="1:8" x14ac:dyDescent="0.25">
      <c r="A56" s="327"/>
      <c r="B56" s="319"/>
      <c r="C56" s="319"/>
      <c r="D56" s="319"/>
      <c r="E56" s="319"/>
      <c r="F56" s="319"/>
      <c r="G56" s="319"/>
      <c r="H56" s="319"/>
    </row>
    <row r="57" spans="1:8" x14ac:dyDescent="0.25">
      <c r="A57" s="328"/>
      <c r="B57" s="319"/>
      <c r="C57" s="319"/>
      <c r="D57" s="319"/>
      <c r="E57" s="319"/>
      <c r="F57" s="319"/>
      <c r="G57" s="319"/>
      <c r="H57" s="319"/>
    </row>
    <row r="58" spans="1:8" ht="29.25" customHeight="1" x14ac:dyDescent="0.25">
      <c r="A58" s="330"/>
      <c r="B58" s="330"/>
      <c r="C58" s="330"/>
      <c r="D58" s="330"/>
      <c r="E58" s="330"/>
      <c r="F58" s="330"/>
      <c r="G58" s="330"/>
      <c r="H58" s="330"/>
    </row>
    <row r="59" spans="1:8" ht="30.75" customHeight="1" x14ac:dyDescent="0.25">
      <c r="A59" s="330"/>
      <c r="B59" s="330"/>
      <c r="C59" s="330"/>
      <c r="D59" s="330"/>
      <c r="E59" s="330"/>
      <c r="F59" s="330"/>
      <c r="G59" s="330"/>
      <c r="H59" s="330"/>
    </row>
    <row r="60" spans="1:8" ht="68.25" customHeight="1" x14ac:dyDescent="0.25">
      <c r="A60" s="331"/>
      <c r="B60" s="331"/>
      <c r="C60" s="331"/>
      <c r="D60" s="331"/>
      <c r="E60" s="331"/>
      <c r="F60" s="331"/>
      <c r="G60" s="331"/>
      <c r="H60" s="331"/>
    </row>
    <row r="61" spans="1:8" x14ac:dyDescent="0.25">
      <c r="A61" s="328"/>
      <c r="B61" s="319"/>
      <c r="C61" s="319"/>
      <c r="D61" s="319"/>
      <c r="E61" s="319"/>
      <c r="F61" s="319"/>
      <c r="G61" s="319"/>
      <c r="H61" s="319"/>
    </row>
    <row r="62" spans="1:8" x14ac:dyDescent="0.25">
      <c r="A62" s="319"/>
      <c r="B62" s="319"/>
      <c r="C62" s="319"/>
      <c r="D62" s="319"/>
      <c r="E62" s="319"/>
      <c r="F62" s="319"/>
      <c r="G62" s="319"/>
      <c r="H62" s="319"/>
    </row>
  </sheetData>
  <mergeCells count="53">
    <mergeCell ref="A2:H2"/>
    <mergeCell ref="A4:H4"/>
    <mergeCell ref="A5:H5"/>
    <mergeCell ref="A6:H6"/>
    <mergeCell ref="A7:H7"/>
    <mergeCell ref="A19:H19"/>
    <mergeCell ref="A8:H8"/>
    <mergeCell ref="A9:H9"/>
    <mergeCell ref="A10:H10"/>
    <mergeCell ref="A11:H11"/>
    <mergeCell ref="A13:H13"/>
    <mergeCell ref="B14:C14"/>
    <mergeCell ref="B15:C15"/>
    <mergeCell ref="F14:G14"/>
    <mergeCell ref="F15:G15"/>
    <mergeCell ref="A17:H17"/>
    <mergeCell ref="A18:H18"/>
    <mergeCell ref="A32:H32"/>
    <mergeCell ref="A20:H20"/>
    <mergeCell ref="A21:H21"/>
    <mergeCell ref="A22:H22"/>
    <mergeCell ref="A23:H23"/>
    <mergeCell ref="A24:H24"/>
    <mergeCell ref="A25:H25"/>
    <mergeCell ref="A26:H26"/>
    <mergeCell ref="A27:H27"/>
    <mergeCell ref="A28:H28"/>
    <mergeCell ref="A29:H29"/>
    <mergeCell ref="A31:H31"/>
    <mergeCell ref="A45:H45"/>
    <mergeCell ref="A33:H33"/>
    <mergeCell ref="A34:H34"/>
    <mergeCell ref="A35:H35"/>
    <mergeCell ref="A36:H36"/>
    <mergeCell ref="A37:H37"/>
    <mergeCell ref="A38:H38"/>
    <mergeCell ref="A39:H39"/>
    <mergeCell ref="A40:H40"/>
    <mergeCell ref="A41:H41"/>
    <mergeCell ref="A42:H42"/>
    <mergeCell ref="A44:H44"/>
    <mergeCell ref="A60:H60"/>
    <mergeCell ref="A46:H46"/>
    <mergeCell ref="A48:H48"/>
    <mergeCell ref="A49:H49"/>
    <mergeCell ref="A50:H50"/>
    <mergeCell ref="A51:H51"/>
    <mergeCell ref="A52:H52"/>
    <mergeCell ref="A53:H53"/>
    <mergeCell ref="A54:H54"/>
    <mergeCell ref="A55:H55"/>
    <mergeCell ref="A58:H58"/>
    <mergeCell ref="A59:H59"/>
  </mergeCells>
  <hyperlinks>
    <hyperlink ref="A1" location="Menu!A1" display="Retour menu"/>
  </hyperlink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3"/>
  <sheetViews>
    <sheetView zoomScale="80" zoomScaleNormal="80" workbookViewId="0"/>
  </sheetViews>
  <sheetFormatPr baseColWidth="10" defaultColWidth="0" defaultRowHeight="18.75" zeroHeight="1" x14ac:dyDescent="0.3"/>
  <cols>
    <col min="1" max="1" width="29.7109375" style="1" customWidth="1"/>
    <col min="2" max="2" width="54.28515625" style="1" customWidth="1"/>
    <col min="3" max="3" width="24.5703125" style="1" customWidth="1"/>
    <col min="4" max="4" width="23.140625" style="1" customWidth="1"/>
    <col min="5" max="5" width="20.140625" style="1" customWidth="1"/>
    <col min="6" max="6" width="19.140625" style="1" customWidth="1"/>
    <col min="7" max="7" width="16.140625" style="1" customWidth="1"/>
    <col min="8" max="8" width="21.7109375" style="1" customWidth="1"/>
    <col min="9" max="9" width="25.7109375" style="1" customWidth="1"/>
    <col min="10" max="10" width="19.85546875" style="1" customWidth="1"/>
    <col min="11" max="11" width="19.42578125" style="1" customWidth="1"/>
    <col min="12" max="12" width="21.7109375" style="1" customWidth="1"/>
    <col min="13" max="16384" width="11.42578125" style="1" hidden="1"/>
  </cols>
  <sheetData>
    <row r="1" spans="1:12" ht="50.25" customHeight="1" thickBot="1" x14ac:dyDescent="0.35">
      <c r="A1" s="150"/>
      <c r="B1" s="363" t="s">
        <v>138</v>
      </c>
      <c r="C1" s="364"/>
      <c r="D1" s="364"/>
      <c r="E1" s="364"/>
      <c r="F1" s="364"/>
      <c r="G1" s="364"/>
      <c r="H1" s="364"/>
      <c r="I1" s="364"/>
      <c r="J1" s="365"/>
      <c r="K1" s="305"/>
      <c r="L1" s="305"/>
    </row>
    <row r="2" spans="1:12" s="3" customFormat="1" ht="40.5" customHeight="1" thickBot="1" x14ac:dyDescent="0.3">
      <c r="A2" s="370"/>
      <c r="B2" s="371"/>
      <c r="C2" s="371"/>
      <c r="D2" s="371"/>
      <c r="E2" s="371"/>
      <c r="F2" s="371"/>
      <c r="G2" s="371"/>
      <c r="H2" s="371"/>
      <c r="I2" s="371"/>
      <c r="J2" s="371"/>
      <c r="K2" s="371"/>
      <c r="L2" s="372"/>
    </row>
    <row r="3" spans="1:12" ht="19.5" thickBot="1" x14ac:dyDescent="0.35"/>
    <row r="4" spans="1:12" s="3" customFormat="1" ht="30" customHeight="1" x14ac:dyDescent="0.25">
      <c r="A4" s="2" t="s">
        <v>0</v>
      </c>
      <c r="B4" s="366"/>
      <c r="C4" s="366"/>
      <c r="D4" s="367"/>
    </row>
    <row r="5" spans="1:12" s="3" customFormat="1" ht="30" customHeight="1" x14ac:dyDescent="0.25">
      <c r="A5" s="4" t="s">
        <v>1</v>
      </c>
      <c r="B5" s="368"/>
      <c r="C5" s="368"/>
      <c r="D5" s="369"/>
      <c r="F5" s="205" t="s">
        <v>2</v>
      </c>
      <c r="G5" s="208" t="s">
        <v>3</v>
      </c>
      <c r="H5" s="208"/>
      <c r="L5" s="161"/>
    </row>
    <row r="6" spans="1:12" s="3" customFormat="1" ht="34.5" customHeight="1" thickBot="1" x14ac:dyDescent="0.3">
      <c r="A6" s="5" t="s">
        <v>6</v>
      </c>
      <c r="B6" s="373">
        <v>2019</v>
      </c>
      <c r="C6" s="374"/>
      <c r="D6" s="375"/>
      <c r="F6" s="206" t="s">
        <v>4</v>
      </c>
      <c r="G6" s="376" t="s">
        <v>5</v>
      </c>
      <c r="H6" s="376"/>
    </row>
    <row r="7" spans="1:12" s="3" customFormat="1" ht="45.75" customHeight="1" thickBot="1" x14ac:dyDescent="0.3">
      <c r="A7" s="6" t="s">
        <v>118</v>
      </c>
      <c r="B7" s="356"/>
      <c r="C7" s="357"/>
      <c r="D7" s="358"/>
      <c r="F7" s="207" t="s">
        <v>9</v>
      </c>
      <c r="G7" s="277" t="s">
        <v>10</v>
      </c>
      <c r="H7" s="277"/>
      <c r="I7" s="7"/>
      <c r="J7" s="152"/>
      <c r="K7" s="152"/>
    </row>
    <row r="8" spans="1:12" ht="19.5" thickBot="1" x14ac:dyDescent="0.35"/>
    <row r="9" spans="1:12" ht="39.75" customHeight="1" thickBot="1" x14ac:dyDescent="0.35">
      <c r="D9" s="350" t="s">
        <v>11</v>
      </c>
      <c r="E9" s="362"/>
      <c r="F9" s="362"/>
      <c r="G9" s="362"/>
      <c r="H9" s="362"/>
      <c r="I9" s="351"/>
      <c r="J9" s="348" t="s">
        <v>12</v>
      </c>
      <c r="K9" s="355"/>
      <c r="L9" s="349"/>
    </row>
    <row r="10" spans="1:12" ht="88.5" customHeight="1" x14ac:dyDescent="0.3">
      <c r="A10" s="343" t="s">
        <v>15</v>
      </c>
      <c r="B10" s="346" t="s">
        <v>16</v>
      </c>
      <c r="C10" s="347"/>
      <c r="D10" s="10" t="s">
        <v>101</v>
      </c>
      <c r="E10" s="11" t="s">
        <v>95</v>
      </c>
      <c r="F10" s="11" t="s">
        <v>17</v>
      </c>
      <c r="G10" s="11" t="s">
        <v>96</v>
      </c>
      <c r="H10" s="11" t="s">
        <v>97</v>
      </c>
      <c r="I10" s="12" t="s">
        <v>18</v>
      </c>
      <c r="J10" s="11" t="s">
        <v>98</v>
      </c>
      <c r="K10" s="11" t="s">
        <v>99</v>
      </c>
      <c r="L10" s="13" t="s">
        <v>19</v>
      </c>
    </row>
    <row r="11" spans="1:12" s="3" customFormat="1" ht="54" customHeight="1" thickBot="1" x14ac:dyDescent="0.3">
      <c r="A11" s="344"/>
      <c r="B11" s="154" t="s">
        <v>20</v>
      </c>
      <c r="C11" s="12" t="s">
        <v>21</v>
      </c>
      <c r="D11" s="153" t="s">
        <v>100</v>
      </c>
      <c r="E11" s="14" t="s">
        <v>22</v>
      </c>
      <c r="F11" s="15" t="s">
        <v>23</v>
      </c>
      <c r="G11" s="14" t="s">
        <v>24</v>
      </c>
      <c r="H11" s="14" t="s">
        <v>25</v>
      </c>
      <c r="I11" s="12"/>
      <c r="J11" s="14" t="s">
        <v>26</v>
      </c>
      <c r="K11" s="14" t="s">
        <v>27</v>
      </c>
      <c r="L11" s="16" t="s">
        <v>28</v>
      </c>
    </row>
    <row r="12" spans="1:12" ht="41.25" customHeight="1" x14ac:dyDescent="0.3">
      <c r="A12" s="344"/>
      <c r="B12" s="209" t="s">
        <v>35</v>
      </c>
      <c r="C12" s="209"/>
      <c r="D12" s="210"/>
      <c r="E12" s="211"/>
      <c r="F12" s="212" t="str">
        <f>(IF(E12&lt;&gt;0,TRUNC(D12/E12,2),""))</f>
        <v/>
      </c>
      <c r="G12" s="213"/>
      <c r="H12" s="214" t="str">
        <f>IF(G12&lt;&gt;0,TRUNC((G12*F12),2),"")</f>
        <v/>
      </c>
      <c r="I12" s="215"/>
      <c r="J12" s="216"/>
      <c r="K12" s="217" t="str">
        <f>IF(J12&lt;&gt;0,TRUNC(J12*F12,2),"")</f>
        <v/>
      </c>
      <c r="L12" s="218"/>
    </row>
    <row r="13" spans="1:12" ht="41.25" customHeight="1" x14ac:dyDescent="0.3">
      <c r="A13" s="344"/>
      <c r="B13" s="219" t="s">
        <v>36</v>
      </c>
      <c r="C13" s="220"/>
      <c r="D13" s="221"/>
      <c r="E13" s="222"/>
      <c r="F13" s="223" t="str">
        <f t="shared" ref="F13:F77" si="0">(IF(E13&lt;&gt;0,TRUNC(D13/E13,2),""))</f>
        <v/>
      </c>
      <c r="G13" s="224"/>
      <c r="H13" s="225" t="str">
        <f t="shared" ref="H13:H77" si="1">IF(G13&lt;&gt;0,TRUNC((G13*F13),2),"")</f>
        <v/>
      </c>
      <c r="I13" s="226"/>
      <c r="J13" s="227"/>
      <c r="K13" s="228" t="str">
        <f t="shared" ref="K13:K77" si="2">IF(J13&lt;&gt;0,TRUNC(J13*F13,2),"")</f>
        <v/>
      </c>
      <c r="L13" s="229"/>
    </row>
    <row r="14" spans="1:12" ht="36" customHeight="1" x14ac:dyDescent="0.3">
      <c r="A14" s="344"/>
      <c r="B14" s="219" t="s">
        <v>37</v>
      </c>
      <c r="C14" s="219"/>
      <c r="D14" s="221"/>
      <c r="E14" s="222"/>
      <c r="F14" s="223" t="str">
        <f t="shared" si="0"/>
        <v/>
      </c>
      <c r="G14" s="224"/>
      <c r="H14" s="225" t="str">
        <f t="shared" si="1"/>
        <v/>
      </c>
      <c r="I14" s="226"/>
      <c r="J14" s="227"/>
      <c r="K14" s="228" t="str">
        <f t="shared" si="2"/>
        <v/>
      </c>
      <c r="L14" s="229"/>
    </row>
    <row r="15" spans="1:12" ht="47.25" customHeight="1" x14ac:dyDescent="0.3">
      <c r="A15" s="344"/>
      <c r="B15" s="219" t="s">
        <v>38</v>
      </c>
      <c r="C15" s="219"/>
      <c r="D15" s="221"/>
      <c r="E15" s="222"/>
      <c r="F15" s="223" t="str">
        <f t="shared" si="0"/>
        <v/>
      </c>
      <c r="G15" s="224"/>
      <c r="H15" s="225" t="str">
        <f t="shared" si="1"/>
        <v/>
      </c>
      <c r="I15" s="226"/>
      <c r="J15" s="227"/>
      <c r="K15" s="228" t="str">
        <f t="shared" si="2"/>
        <v/>
      </c>
      <c r="L15" s="229"/>
    </row>
    <row r="16" spans="1:12" ht="36" customHeight="1" x14ac:dyDescent="0.3">
      <c r="A16" s="344"/>
      <c r="B16" s="219" t="s">
        <v>39</v>
      </c>
      <c r="C16" s="219"/>
      <c r="D16" s="221"/>
      <c r="E16" s="222"/>
      <c r="F16" s="223" t="str">
        <f t="shared" si="0"/>
        <v/>
      </c>
      <c r="G16" s="224"/>
      <c r="H16" s="225" t="str">
        <f t="shared" si="1"/>
        <v/>
      </c>
      <c r="I16" s="226"/>
      <c r="J16" s="227"/>
      <c r="K16" s="228" t="str">
        <f t="shared" si="2"/>
        <v/>
      </c>
      <c r="L16" s="229"/>
    </row>
    <row r="17" spans="1:12" ht="26.25" customHeight="1" x14ac:dyDescent="0.3">
      <c r="A17" s="344"/>
      <c r="B17" s="219"/>
      <c r="C17" s="219"/>
      <c r="D17" s="221"/>
      <c r="E17" s="222"/>
      <c r="F17" s="223" t="str">
        <f t="shared" ref="F17:F23" si="3">(IF(E17&lt;&gt;0,TRUNC(D17/E17,2),""))</f>
        <v/>
      </c>
      <c r="G17" s="224"/>
      <c r="H17" s="225" t="str">
        <f t="shared" ref="H17:H23" si="4">IF(G17&lt;&gt;0,TRUNC((G17*F17),2),"")</f>
        <v/>
      </c>
      <c r="I17" s="226"/>
      <c r="J17" s="227"/>
      <c r="K17" s="228" t="str">
        <f t="shared" ref="K17:K23" si="5">IF(J17&lt;&gt;0,TRUNC(J17*F17,2),"")</f>
        <v/>
      </c>
      <c r="L17" s="229"/>
    </row>
    <row r="18" spans="1:12" ht="26.25" customHeight="1" x14ac:dyDescent="0.3">
      <c r="A18" s="344"/>
      <c r="B18" s="219"/>
      <c r="C18" s="219"/>
      <c r="D18" s="221"/>
      <c r="E18" s="222"/>
      <c r="F18" s="223" t="str">
        <f t="shared" si="3"/>
        <v/>
      </c>
      <c r="G18" s="224"/>
      <c r="H18" s="225" t="str">
        <f t="shared" si="4"/>
        <v/>
      </c>
      <c r="I18" s="226"/>
      <c r="J18" s="227"/>
      <c r="K18" s="228" t="str">
        <f t="shared" si="5"/>
        <v/>
      </c>
      <c r="L18" s="229"/>
    </row>
    <row r="19" spans="1:12" ht="26.25" customHeight="1" x14ac:dyDescent="0.3">
      <c r="A19" s="344"/>
      <c r="B19" s="219"/>
      <c r="C19" s="219"/>
      <c r="D19" s="221"/>
      <c r="E19" s="222"/>
      <c r="F19" s="223" t="str">
        <f t="shared" si="3"/>
        <v/>
      </c>
      <c r="G19" s="224"/>
      <c r="H19" s="225" t="str">
        <f t="shared" si="4"/>
        <v/>
      </c>
      <c r="I19" s="226"/>
      <c r="J19" s="227"/>
      <c r="K19" s="228" t="str">
        <f t="shared" si="5"/>
        <v/>
      </c>
      <c r="L19" s="229"/>
    </row>
    <row r="20" spans="1:12" ht="26.25" customHeight="1" x14ac:dyDescent="0.3">
      <c r="A20" s="344"/>
      <c r="B20" s="219"/>
      <c r="C20" s="219"/>
      <c r="D20" s="221"/>
      <c r="E20" s="222"/>
      <c r="F20" s="223" t="str">
        <f t="shared" si="3"/>
        <v/>
      </c>
      <c r="G20" s="224"/>
      <c r="H20" s="225" t="str">
        <f t="shared" si="4"/>
        <v/>
      </c>
      <c r="I20" s="226"/>
      <c r="J20" s="227"/>
      <c r="K20" s="228" t="str">
        <f t="shared" si="5"/>
        <v/>
      </c>
      <c r="L20" s="229"/>
    </row>
    <row r="21" spans="1:12" ht="26.25" customHeight="1" x14ac:dyDescent="0.3">
      <c r="A21" s="344"/>
      <c r="B21" s="219"/>
      <c r="C21" s="219"/>
      <c r="D21" s="221"/>
      <c r="E21" s="222"/>
      <c r="F21" s="223" t="str">
        <f t="shared" si="3"/>
        <v/>
      </c>
      <c r="G21" s="224"/>
      <c r="H21" s="225" t="str">
        <f t="shared" si="4"/>
        <v/>
      </c>
      <c r="I21" s="226"/>
      <c r="J21" s="227"/>
      <c r="K21" s="228" t="str">
        <f t="shared" si="5"/>
        <v/>
      </c>
      <c r="L21" s="229"/>
    </row>
    <row r="22" spans="1:12" ht="26.25" customHeight="1" x14ac:dyDescent="0.3">
      <c r="A22" s="344"/>
      <c r="B22" s="219"/>
      <c r="C22" s="219"/>
      <c r="D22" s="221"/>
      <c r="E22" s="222"/>
      <c r="F22" s="223" t="str">
        <f t="shared" si="3"/>
        <v/>
      </c>
      <c r="G22" s="224"/>
      <c r="H22" s="225" t="str">
        <f t="shared" si="4"/>
        <v/>
      </c>
      <c r="I22" s="226"/>
      <c r="J22" s="227"/>
      <c r="K22" s="228" t="str">
        <f t="shared" si="5"/>
        <v/>
      </c>
      <c r="L22" s="229"/>
    </row>
    <row r="23" spans="1:12" ht="26.25" customHeight="1" x14ac:dyDescent="0.3">
      <c r="A23" s="344"/>
      <c r="B23" s="219"/>
      <c r="C23" s="219"/>
      <c r="D23" s="221"/>
      <c r="E23" s="222"/>
      <c r="F23" s="223" t="str">
        <f t="shared" si="3"/>
        <v/>
      </c>
      <c r="G23" s="224"/>
      <c r="H23" s="225" t="str">
        <f t="shared" si="4"/>
        <v/>
      </c>
      <c r="I23" s="226"/>
      <c r="J23" s="227"/>
      <c r="K23" s="228" t="str">
        <f t="shared" si="5"/>
        <v/>
      </c>
      <c r="L23" s="229"/>
    </row>
    <row r="24" spans="1:12" ht="26.25" customHeight="1" x14ac:dyDescent="0.3">
      <c r="A24" s="344"/>
      <c r="B24" s="219"/>
      <c r="C24" s="219"/>
      <c r="D24" s="221"/>
      <c r="E24" s="222"/>
      <c r="F24" s="223" t="str">
        <f t="shared" si="0"/>
        <v/>
      </c>
      <c r="G24" s="224"/>
      <c r="H24" s="225" t="str">
        <f t="shared" si="1"/>
        <v/>
      </c>
      <c r="I24" s="226"/>
      <c r="J24" s="227"/>
      <c r="K24" s="228" t="str">
        <f t="shared" si="2"/>
        <v/>
      </c>
      <c r="L24" s="229"/>
    </row>
    <row r="25" spans="1:12" ht="26.25" customHeight="1" x14ac:dyDescent="0.3">
      <c r="A25" s="344"/>
      <c r="B25" s="219"/>
      <c r="C25" s="219"/>
      <c r="D25" s="221"/>
      <c r="E25" s="222"/>
      <c r="F25" s="223" t="str">
        <f t="shared" si="0"/>
        <v/>
      </c>
      <c r="G25" s="224"/>
      <c r="H25" s="225" t="str">
        <f t="shared" si="1"/>
        <v/>
      </c>
      <c r="I25" s="226"/>
      <c r="J25" s="227"/>
      <c r="K25" s="228" t="str">
        <f t="shared" si="2"/>
        <v/>
      </c>
      <c r="L25" s="229"/>
    </row>
    <row r="26" spans="1:12" ht="26.25" customHeight="1" x14ac:dyDescent="0.3">
      <c r="A26" s="344"/>
      <c r="B26" s="219"/>
      <c r="C26" s="219"/>
      <c r="D26" s="221"/>
      <c r="E26" s="222"/>
      <c r="F26" s="223" t="str">
        <f t="shared" si="0"/>
        <v/>
      </c>
      <c r="G26" s="224"/>
      <c r="H26" s="225" t="str">
        <f t="shared" si="1"/>
        <v/>
      </c>
      <c r="I26" s="226"/>
      <c r="J26" s="227"/>
      <c r="K26" s="228" t="str">
        <f t="shared" si="2"/>
        <v/>
      </c>
      <c r="L26" s="229"/>
    </row>
    <row r="27" spans="1:12" ht="26.25" customHeight="1" x14ac:dyDescent="0.3">
      <c r="A27" s="344"/>
      <c r="B27" s="219"/>
      <c r="C27" s="219"/>
      <c r="D27" s="221"/>
      <c r="E27" s="222"/>
      <c r="F27" s="223" t="str">
        <f t="shared" si="0"/>
        <v/>
      </c>
      <c r="G27" s="224"/>
      <c r="H27" s="225" t="str">
        <f t="shared" si="1"/>
        <v/>
      </c>
      <c r="I27" s="226"/>
      <c r="J27" s="227"/>
      <c r="K27" s="228" t="str">
        <f t="shared" si="2"/>
        <v/>
      </c>
      <c r="L27" s="229"/>
    </row>
    <row r="28" spans="1:12" ht="26.25" customHeight="1" x14ac:dyDescent="0.3">
      <c r="A28" s="344"/>
      <c r="B28" s="219"/>
      <c r="C28" s="219"/>
      <c r="D28" s="221"/>
      <c r="E28" s="222"/>
      <c r="F28" s="223" t="str">
        <f t="shared" ref="F28:F62" si="6">(IF(E28&lt;&gt;0,TRUNC(D28/E28,2),""))</f>
        <v/>
      </c>
      <c r="G28" s="224"/>
      <c r="H28" s="225" t="str">
        <f t="shared" ref="H28:H62" si="7">IF(G28&lt;&gt;0,TRUNC((G28*F28),2),"")</f>
        <v/>
      </c>
      <c r="I28" s="226"/>
      <c r="J28" s="227"/>
      <c r="K28" s="228" t="str">
        <f t="shared" ref="K28:K62" si="8">IF(J28&lt;&gt;0,TRUNC(J28*F28,2),"")</f>
        <v/>
      </c>
      <c r="L28" s="229"/>
    </row>
    <row r="29" spans="1:12" ht="26.25" customHeight="1" x14ac:dyDescent="0.3">
      <c r="A29" s="344"/>
      <c r="B29" s="219"/>
      <c r="C29" s="219"/>
      <c r="D29" s="221"/>
      <c r="E29" s="222"/>
      <c r="F29" s="223" t="str">
        <f t="shared" si="6"/>
        <v/>
      </c>
      <c r="G29" s="224"/>
      <c r="H29" s="225" t="str">
        <f t="shared" si="7"/>
        <v/>
      </c>
      <c r="I29" s="226"/>
      <c r="J29" s="227"/>
      <c r="K29" s="228" t="str">
        <f t="shared" si="8"/>
        <v/>
      </c>
      <c r="L29" s="229"/>
    </row>
    <row r="30" spans="1:12" ht="26.25" customHeight="1" x14ac:dyDescent="0.3">
      <c r="A30" s="344"/>
      <c r="B30" s="219"/>
      <c r="C30" s="219"/>
      <c r="D30" s="221"/>
      <c r="E30" s="222"/>
      <c r="F30" s="223" t="str">
        <f t="shared" ref="F30:F57" si="9">(IF(E30&lt;&gt;0,TRUNC(D30/E30,2),""))</f>
        <v/>
      </c>
      <c r="G30" s="224"/>
      <c r="H30" s="225" t="str">
        <f t="shared" ref="H30:H57" si="10">IF(G30&lt;&gt;0,TRUNC((G30*F30),2),"")</f>
        <v/>
      </c>
      <c r="I30" s="226"/>
      <c r="J30" s="227"/>
      <c r="K30" s="228" t="str">
        <f t="shared" ref="K30:K57" si="11">IF(J30&lt;&gt;0,TRUNC(J30*F30,2),"")</f>
        <v/>
      </c>
      <c r="L30" s="229"/>
    </row>
    <row r="31" spans="1:12" ht="26.25" hidden="1" customHeight="1" x14ac:dyDescent="0.3">
      <c r="A31" s="344"/>
      <c r="B31" s="219"/>
      <c r="C31" s="219"/>
      <c r="D31" s="221"/>
      <c r="E31" s="222"/>
      <c r="F31" s="223" t="str">
        <f t="shared" si="9"/>
        <v/>
      </c>
      <c r="G31" s="224"/>
      <c r="H31" s="225" t="str">
        <f t="shared" si="10"/>
        <v/>
      </c>
      <c r="I31" s="226"/>
      <c r="J31" s="227"/>
      <c r="K31" s="228" t="str">
        <f t="shared" si="11"/>
        <v/>
      </c>
      <c r="L31" s="229"/>
    </row>
    <row r="32" spans="1:12" ht="26.25" hidden="1" customHeight="1" x14ac:dyDescent="0.3">
      <c r="A32" s="344"/>
      <c r="B32" s="219"/>
      <c r="C32" s="219"/>
      <c r="D32" s="221"/>
      <c r="E32" s="222"/>
      <c r="F32" s="223" t="str">
        <f t="shared" si="9"/>
        <v/>
      </c>
      <c r="G32" s="224"/>
      <c r="H32" s="225" t="str">
        <f t="shared" si="10"/>
        <v/>
      </c>
      <c r="I32" s="226"/>
      <c r="J32" s="227"/>
      <c r="K32" s="228" t="str">
        <f t="shared" si="11"/>
        <v/>
      </c>
      <c r="L32" s="229"/>
    </row>
    <row r="33" spans="1:12" ht="26.25" hidden="1" customHeight="1" x14ac:dyDescent="0.3">
      <c r="A33" s="344"/>
      <c r="B33" s="219"/>
      <c r="C33" s="219"/>
      <c r="D33" s="221"/>
      <c r="E33" s="222"/>
      <c r="F33" s="223" t="str">
        <f t="shared" si="9"/>
        <v/>
      </c>
      <c r="G33" s="224"/>
      <c r="H33" s="225" t="str">
        <f t="shared" si="10"/>
        <v/>
      </c>
      <c r="I33" s="226"/>
      <c r="J33" s="227"/>
      <c r="K33" s="228" t="str">
        <f t="shared" si="11"/>
        <v/>
      </c>
      <c r="L33" s="229"/>
    </row>
    <row r="34" spans="1:12" ht="26.25" hidden="1" customHeight="1" x14ac:dyDescent="0.3">
      <c r="A34" s="344"/>
      <c r="B34" s="219"/>
      <c r="C34" s="219"/>
      <c r="D34" s="221"/>
      <c r="E34" s="222"/>
      <c r="F34" s="223" t="str">
        <f t="shared" si="9"/>
        <v/>
      </c>
      <c r="G34" s="224"/>
      <c r="H34" s="225" t="str">
        <f t="shared" si="10"/>
        <v/>
      </c>
      <c r="I34" s="226"/>
      <c r="J34" s="227"/>
      <c r="K34" s="228" t="str">
        <f t="shared" si="11"/>
        <v/>
      </c>
      <c r="L34" s="229"/>
    </row>
    <row r="35" spans="1:12" ht="26.25" hidden="1" customHeight="1" x14ac:dyDescent="0.3">
      <c r="A35" s="344"/>
      <c r="B35" s="219"/>
      <c r="C35" s="219"/>
      <c r="D35" s="221"/>
      <c r="E35" s="222"/>
      <c r="F35" s="223" t="str">
        <f t="shared" si="9"/>
        <v/>
      </c>
      <c r="G35" s="224"/>
      <c r="H35" s="225" t="str">
        <f t="shared" si="10"/>
        <v/>
      </c>
      <c r="I35" s="226"/>
      <c r="J35" s="227"/>
      <c r="K35" s="228" t="str">
        <f t="shared" si="11"/>
        <v/>
      </c>
      <c r="L35" s="229"/>
    </row>
    <row r="36" spans="1:12" ht="26.25" hidden="1" customHeight="1" x14ac:dyDescent="0.3">
      <c r="A36" s="344"/>
      <c r="B36" s="219"/>
      <c r="C36" s="219"/>
      <c r="D36" s="221"/>
      <c r="E36" s="222"/>
      <c r="F36" s="223" t="str">
        <f t="shared" si="9"/>
        <v/>
      </c>
      <c r="G36" s="224"/>
      <c r="H36" s="225" t="str">
        <f t="shared" si="10"/>
        <v/>
      </c>
      <c r="I36" s="226"/>
      <c r="J36" s="227"/>
      <c r="K36" s="228" t="str">
        <f t="shared" si="11"/>
        <v/>
      </c>
      <c r="L36" s="229"/>
    </row>
    <row r="37" spans="1:12" ht="26.25" hidden="1" customHeight="1" x14ac:dyDescent="0.3">
      <c r="A37" s="344"/>
      <c r="B37" s="219"/>
      <c r="C37" s="219"/>
      <c r="D37" s="221"/>
      <c r="E37" s="222"/>
      <c r="F37" s="223" t="str">
        <f t="shared" ref="F37:F52" si="12">(IF(E37&lt;&gt;0,TRUNC(D37/E37,2),""))</f>
        <v/>
      </c>
      <c r="G37" s="224"/>
      <c r="H37" s="225" t="str">
        <f t="shared" ref="H37:H52" si="13">IF(G37&lt;&gt;0,TRUNC((G37*F37),2),"")</f>
        <v/>
      </c>
      <c r="I37" s="226"/>
      <c r="J37" s="227"/>
      <c r="K37" s="228" t="str">
        <f t="shared" ref="K37:K52" si="14">IF(J37&lt;&gt;0,TRUNC(J37*F37,2),"")</f>
        <v/>
      </c>
      <c r="L37" s="229"/>
    </row>
    <row r="38" spans="1:12" ht="26.25" hidden="1" customHeight="1" x14ac:dyDescent="0.3">
      <c r="A38" s="344"/>
      <c r="B38" s="219"/>
      <c r="C38" s="219"/>
      <c r="D38" s="221"/>
      <c r="E38" s="222"/>
      <c r="F38" s="223" t="str">
        <f t="shared" si="12"/>
        <v/>
      </c>
      <c r="G38" s="224"/>
      <c r="H38" s="225" t="str">
        <f t="shared" si="13"/>
        <v/>
      </c>
      <c r="I38" s="226"/>
      <c r="J38" s="227"/>
      <c r="K38" s="228" t="str">
        <f t="shared" si="14"/>
        <v/>
      </c>
      <c r="L38" s="229"/>
    </row>
    <row r="39" spans="1:12" ht="26.25" hidden="1" customHeight="1" x14ac:dyDescent="0.3">
      <c r="A39" s="344"/>
      <c r="B39" s="219"/>
      <c r="C39" s="219"/>
      <c r="D39" s="221"/>
      <c r="E39" s="222"/>
      <c r="F39" s="223" t="str">
        <f t="shared" si="12"/>
        <v/>
      </c>
      <c r="G39" s="224"/>
      <c r="H39" s="225" t="str">
        <f t="shared" si="13"/>
        <v/>
      </c>
      <c r="I39" s="226"/>
      <c r="J39" s="227"/>
      <c r="K39" s="228" t="str">
        <f t="shared" si="14"/>
        <v/>
      </c>
      <c r="L39" s="229"/>
    </row>
    <row r="40" spans="1:12" ht="26.25" hidden="1" customHeight="1" x14ac:dyDescent="0.3">
      <c r="A40" s="344"/>
      <c r="B40" s="219"/>
      <c r="C40" s="219"/>
      <c r="D40" s="221"/>
      <c r="E40" s="222"/>
      <c r="F40" s="223" t="str">
        <f t="shared" si="12"/>
        <v/>
      </c>
      <c r="G40" s="224"/>
      <c r="H40" s="225" t="str">
        <f t="shared" si="13"/>
        <v/>
      </c>
      <c r="I40" s="226"/>
      <c r="J40" s="227"/>
      <c r="K40" s="228" t="str">
        <f t="shared" si="14"/>
        <v/>
      </c>
      <c r="L40" s="229"/>
    </row>
    <row r="41" spans="1:12" ht="26.25" hidden="1" customHeight="1" x14ac:dyDescent="0.3">
      <c r="A41" s="344"/>
      <c r="B41" s="219"/>
      <c r="C41" s="219"/>
      <c r="D41" s="221"/>
      <c r="E41" s="222"/>
      <c r="F41" s="223" t="str">
        <f t="shared" si="12"/>
        <v/>
      </c>
      <c r="G41" s="224"/>
      <c r="H41" s="225" t="str">
        <f t="shared" si="13"/>
        <v/>
      </c>
      <c r="I41" s="226"/>
      <c r="J41" s="227"/>
      <c r="K41" s="228" t="str">
        <f t="shared" si="14"/>
        <v/>
      </c>
      <c r="L41" s="229"/>
    </row>
    <row r="42" spans="1:12" ht="26.25" hidden="1" customHeight="1" x14ac:dyDescent="0.3">
      <c r="A42" s="344"/>
      <c r="B42" s="219"/>
      <c r="C42" s="219"/>
      <c r="D42" s="221"/>
      <c r="E42" s="222"/>
      <c r="F42" s="223" t="str">
        <f t="shared" si="12"/>
        <v/>
      </c>
      <c r="G42" s="224"/>
      <c r="H42" s="225" t="str">
        <f t="shared" si="13"/>
        <v/>
      </c>
      <c r="I42" s="226"/>
      <c r="J42" s="227"/>
      <c r="K42" s="228" t="str">
        <f t="shared" si="14"/>
        <v/>
      </c>
      <c r="L42" s="229"/>
    </row>
    <row r="43" spans="1:12" ht="26.25" hidden="1" customHeight="1" x14ac:dyDescent="0.3">
      <c r="A43" s="344"/>
      <c r="B43" s="219"/>
      <c r="C43" s="219"/>
      <c r="D43" s="221"/>
      <c r="E43" s="222"/>
      <c r="F43" s="223" t="str">
        <f t="shared" si="12"/>
        <v/>
      </c>
      <c r="G43" s="224"/>
      <c r="H43" s="225" t="str">
        <f t="shared" si="13"/>
        <v/>
      </c>
      <c r="I43" s="226"/>
      <c r="J43" s="227"/>
      <c r="K43" s="228" t="str">
        <f t="shared" si="14"/>
        <v/>
      </c>
      <c r="L43" s="229"/>
    </row>
    <row r="44" spans="1:12" ht="26.25" hidden="1" customHeight="1" x14ac:dyDescent="0.3">
      <c r="A44" s="344"/>
      <c r="B44" s="219"/>
      <c r="C44" s="219"/>
      <c r="D44" s="221"/>
      <c r="E44" s="222"/>
      <c r="F44" s="223" t="str">
        <f t="shared" si="12"/>
        <v/>
      </c>
      <c r="G44" s="224"/>
      <c r="H44" s="225" t="str">
        <f t="shared" si="13"/>
        <v/>
      </c>
      <c r="I44" s="226"/>
      <c r="J44" s="227"/>
      <c r="K44" s="228" t="str">
        <f t="shared" si="14"/>
        <v/>
      </c>
      <c r="L44" s="229"/>
    </row>
    <row r="45" spans="1:12" ht="26.25" hidden="1" customHeight="1" x14ac:dyDescent="0.3">
      <c r="A45" s="344"/>
      <c r="B45" s="219"/>
      <c r="C45" s="219"/>
      <c r="D45" s="221"/>
      <c r="E45" s="222"/>
      <c r="F45" s="223" t="str">
        <f t="shared" si="12"/>
        <v/>
      </c>
      <c r="G45" s="224"/>
      <c r="H45" s="225" t="str">
        <f t="shared" si="13"/>
        <v/>
      </c>
      <c r="I45" s="226"/>
      <c r="J45" s="227"/>
      <c r="K45" s="228" t="str">
        <f t="shared" si="14"/>
        <v/>
      </c>
      <c r="L45" s="229"/>
    </row>
    <row r="46" spans="1:12" ht="26.25" hidden="1" customHeight="1" x14ac:dyDescent="0.3">
      <c r="A46" s="344"/>
      <c r="B46" s="219"/>
      <c r="C46" s="219"/>
      <c r="D46" s="221"/>
      <c r="E46" s="222"/>
      <c r="F46" s="223" t="str">
        <f t="shared" si="12"/>
        <v/>
      </c>
      <c r="G46" s="224"/>
      <c r="H46" s="225" t="str">
        <f t="shared" si="13"/>
        <v/>
      </c>
      <c r="I46" s="226"/>
      <c r="J46" s="227"/>
      <c r="K46" s="228" t="str">
        <f t="shared" si="14"/>
        <v/>
      </c>
      <c r="L46" s="229"/>
    </row>
    <row r="47" spans="1:12" ht="26.25" hidden="1" customHeight="1" x14ac:dyDescent="0.3">
      <c r="A47" s="344"/>
      <c r="B47" s="219"/>
      <c r="C47" s="219"/>
      <c r="D47" s="221"/>
      <c r="E47" s="222"/>
      <c r="F47" s="223" t="str">
        <f t="shared" si="12"/>
        <v/>
      </c>
      <c r="G47" s="224"/>
      <c r="H47" s="225" t="str">
        <f t="shared" si="13"/>
        <v/>
      </c>
      <c r="I47" s="226"/>
      <c r="J47" s="227"/>
      <c r="K47" s="228" t="str">
        <f t="shared" si="14"/>
        <v/>
      </c>
      <c r="L47" s="229"/>
    </row>
    <row r="48" spans="1:12" ht="26.25" hidden="1" customHeight="1" x14ac:dyDescent="0.3">
      <c r="A48" s="344"/>
      <c r="B48" s="219"/>
      <c r="C48" s="219"/>
      <c r="D48" s="221"/>
      <c r="E48" s="222"/>
      <c r="F48" s="223" t="str">
        <f t="shared" si="12"/>
        <v/>
      </c>
      <c r="G48" s="224"/>
      <c r="H48" s="225" t="str">
        <f t="shared" si="13"/>
        <v/>
      </c>
      <c r="I48" s="226"/>
      <c r="J48" s="227"/>
      <c r="K48" s="228" t="str">
        <f t="shared" si="14"/>
        <v/>
      </c>
      <c r="L48" s="229"/>
    </row>
    <row r="49" spans="1:12" ht="26.25" hidden="1" customHeight="1" x14ac:dyDescent="0.3">
      <c r="A49" s="344"/>
      <c r="B49" s="219"/>
      <c r="C49" s="219"/>
      <c r="D49" s="221"/>
      <c r="E49" s="222"/>
      <c r="F49" s="223" t="str">
        <f t="shared" si="12"/>
        <v/>
      </c>
      <c r="G49" s="224"/>
      <c r="H49" s="225" t="str">
        <f t="shared" si="13"/>
        <v/>
      </c>
      <c r="I49" s="226"/>
      <c r="J49" s="227"/>
      <c r="K49" s="228" t="str">
        <f t="shared" si="14"/>
        <v/>
      </c>
      <c r="L49" s="229"/>
    </row>
    <row r="50" spans="1:12" ht="26.25" hidden="1" customHeight="1" x14ac:dyDescent="0.3">
      <c r="A50" s="344"/>
      <c r="B50" s="219"/>
      <c r="C50" s="219"/>
      <c r="D50" s="221"/>
      <c r="E50" s="222"/>
      <c r="F50" s="223" t="str">
        <f t="shared" si="12"/>
        <v/>
      </c>
      <c r="G50" s="224"/>
      <c r="H50" s="225" t="str">
        <f t="shared" si="13"/>
        <v/>
      </c>
      <c r="I50" s="226"/>
      <c r="J50" s="227"/>
      <c r="K50" s="228" t="str">
        <f t="shared" si="14"/>
        <v/>
      </c>
      <c r="L50" s="229"/>
    </row>
    <row r="51" spans="1:12" ht="26.25" hidden="1" customHeight="1" x14ac:dyDescent="0.3">
      <c r="A51" s="344"/>
      <c r="B51" s="219"/>
      <c r="C51" s="219"/>
      <c r="D51" s="221"/>
      <c r="E51" s="222"/>
      <c r="F51" s="223" t="str">
        <f t="shared" si="12"/>
        <v/>
      </c>
      <c r="G51" s="224"/>
      <c r="H51" s="225" t="str">
        <f t="shared" si="13"/>
        <v/>
      </c>
      <c r="I51" s="226"/>
      <c r="J51" s="227"/>
      <c r="K51" s="228" t="str">
        <f t="shared" si="14"/>
        <v/>
      </c>
      <c r="L51" s="229"/>
    </row>
    <row r="52" spans="1:12" ht="26.25" hidden="1" customHeight="1" x14ac:dyDescent="0.3">
      <c r="A52" s="344"/>
      <c r="B52" s="219"/>
      <c r="C52" s="219"/>
      <c r="D52" s="221"/>
      <c r="E52" s="222"/>
      <c r="F52" s="223" t="str">
        <f t="shared" si="12"/>
        <v/>
      </c>
      <c r="G52" s="224"/>
      <c r="H52" s="225" t="str">
        <f t="shared" si="13"/>
        <v/>
      </c>
      <c r="I52" s="226"/>
      <c r="J52" s="227"/>
      <c r="K52" s="228" t="str">
        <f t="shared" si="14"/>
        <v/>
      </c>
      <c r="L52" s="229"/>
    </row>
    <row r="53" spans="1:12" ht="26.25" hidden="1" customHeight="1" x14ac:dyDescent="0.3">
      <c r="A53" s="344"/>
      <c r="B53" s="219"/>
      <c r="C53" s="219"/>
      <c r="D53" s="221"/>
      <c r="E53" s="222"/>
      <c r="F53" s="223" t="str">
        <f t="shared" si="9"/>
        <v/>
      </c>
      <c r="G53" s="224"/>
      <c r="H53" s="225" t="str">
        <f t="shared" si="10"/>
        <v/>
      </c>
      <c r="I53" s="226"/>
      <c r="J53" s="227"/>
      <c r="K53" s="228" t="str">
        <f t="shared" si="11"/>
        <v/>
      </c>
      <c r="L53" s="229"/>
    </row>
    <row r="54" spans="1:12" ht="26.25" hidden="1" customHeight="1" x14ac:dyDescent="0.3">
      <c r="A54" s="344"/>
      <c r="B54" s="219"/>
      <c r="C54" s="219"/>
      <c r="D54" s="221"/>
      <c r="E54" s="222"/>
      <c r="F54" s="223" t="str">
        <f t="shared" si="9"/>
        <v/>
      </c>
      <c r="G54" s="224"/>
      <c r="H54" s="225" t="str">
        <f t="shared" si="10"/>
        <v/>
      </c>
      <c r="I54" s="226"/>
      <c r="J54" s="227"/>
      <c r="K54" s="228" t="str">
        <f t="shared" si="11"/>
        <v/>
      </c>
      <c r="L54" s="229"/>
    </row>
    <row r="55" spans="1:12" ht="26.25" hidden="1" customHeight="1" x14ac:dyDescent="0.3">
      <c r="A55" s="344"/>
      <c r="B55" s="219"/>
      <c r="C55" s="219"/>
      <c r="D55" s="221"/>
      <c r="E55" s="222"/>
      <c r="F55" s="223" t="str">
        <f t="shared" si="9"/>
        <v/>
      </c>
      <c r="G55" s="224"/>
      <c r="H55" s="225" t="str">
        <f t="shared" si="10"/>
        <v/>
      </c>
      <c r="I55" s="226"/>
      <c r="J55" s="227"/>
      <c r="K55" s="228" t="str">
        <f t="shared" si="11"/>
        <v/>
      </c>
      <c r="L55" s="229"/>
    </row>
    <row r="56" spans="1:12" ht="26.25" hidden="1" customHeight="1" x14ac:dyDescent="0.3">
      <c r="A56" s="344"/>
      <c r="B56" s="219"/>
      <c r="C56" s="219"/>
      <c r="D56" s="221"/>
      <c r="E56" s="222"/>
      <c r="F56" s="223" t="str">
        <f t="shared" si="9"/>
        <v/>
      </c>
      <c r="G56" s="224"/>
      <c r="H56" s="225" t="str">
        <f t="shared" si="10"/>
        <v/>
      </c>
      <c r="I56" s="226"/>
      <c r="J56" s="227"/>
      <c r="K56" s="228" t="str">
        <f t="shared" si="11"/>
        <v/>
      </c>
      <c r="L56" s="229"/>
    </row>
    <row r="57" spans="1:12" ht="26.25" hidden="1" customHeight="1" x14ac:dyDescent="0.3">
      <c r="A57" s="344"/>
      <c r="B57" s="219"/>
      <c r="C57" s="219"/>
      <c r="D57" s="221"/>
      <c r="E57" s="222"/>
      <c r="F57" s="223" t="str">
        <f t="shared" si="9"/>
        <v/>
      </c>
      <c r="G57" s="224"/>
      <c r="H57" s="225" t="str">
        <f t="shared" si="10"/>
        <v/>
      </c>
      <c r="I57" s="226"/>
      <c r="J57" s="227"/>
      <c r="K57" s="228" t="str">
        <f t="shared" si="11"/>
        <v/>
      </c>
      <c r="L57" s="229"/>
    </row>
    <row r="58" spans="1:12" ht="26.25" hidden="1" customHeight="1" x14ac:dyDescent="0.3">
      <c r="A58" s="344"/>
      <c r="B58" s="219"/>
      <c r="C58" s="219"/>
      <c r="D58" s="221"/>
      <c r="E58" s="222"/>
      <c r="F58" s="223" t="str">
        <f t="shared" si="6"/>
        <v/>
      </c>
      <c r="G58" s="224"/>
      <c r="H58" s="225" t="str">
        <f t="shared" si="7"/>
        <v/>
      </c>
      <c r="I58" s="226"/>
      <c r="J58" s="227"/>
      <c r="K58" s="228" t="str">
        <f t="shared" si="8"/>
        <v/>
      </c>
      <c r="L58" s="229"/>
    </row>
    <row r="59" spans="1:12" ht="26.25" hidden="1" customHeight="1" x14ac:dyDescent="0.3">
      <c r="A59" s="344"/>
      <c r="B59" s="219"/>
      <c r="C59" s="219"/>
      <c r="D59" s="221"/>
      <c r="E59" s="222"/>
      <c r="F59" s="223" t="str">
        <f t="shared" si="6"/>
        <v/>
      </c>
      <c r="G59" s="224"/>
      <c r="H59" s="225" t="str">
        <f t="shared" si="7"/>
        <v/>
      </c>
      <c r="I59" s="226"/>
      <c r="J59" s="227"/>
      <c r="K59" s="228" t="str">
        <f t="shared" si="8"/>
        <v/>
      </c>
      <c r="L59" s="229"/>
    </row>
    <row r="60" spans="1:12" ht="26.25" hidden="1" customHeight="1" x14ac:dyDescent="0.3">
      <c r="A60" s="344"/>
      <c r="B60" s="219"/>
      <c r="C60" s="219"/>
      <c r="D60" s="221"/>
      <c r="E60" s="222"/>
      <c r="F60" s="223" t="str">
        <f t="shared" si="6"/>
        <v/>
      </c>
      <c r="G60" s="224"/>
      <c r="H60" s="225" t="str">
        <f t="shared" si="7"/>
        <v/>
      </c>
      <c r="I60" s="226"/>
      <c r="J60" s="227"/>
      <c r="K60" s="228" t="str">
        <f t="shared" si="8"/>
        <v/>
      </c>
      <c r="L60" s="229"/>
    </row>
    <row r="61" spans="1:12" ht="26.25" hidden="1" customHeight="1" x14ac:dyDescent="0.3">
      <c r="A61" s="344"/>
      <c r="B61" s="219"/>
      <c r="C61" s="219"/>
      <c r="D61" s="221"/>
      <c r="E61" s="222"/>
      <c r="F61" s="223" t="str">
        <f t="shared" si="6"/>
        <v/>
      </c>
      <c r="G61" s="224"/>
      <c r="H61" s="225" t="str">
        <f t="shared" si="7"/>
        <v/>
      </c>
      <c r="I61" s="226"/>
      <c r="J61" s="227"/>
      <c r="K61" s="228" t="str">
        <f t="shared" si="8"/>
        <v/>
      </c>
      <c r="L61" s="229"/>
    </row>
    <row r="62" spans="1:12" ht="26.25" hidden="1" customHeight="1" x14ac:dyDescent="0.3">
      <c r="A62" s="344"/>
      <c r="B62" s="219"/>
      <c r="C62" s="219"/>
      <c r="D62" s="221"/>
      <c r="E62" s="222"/>
      <c r="F62" s="223" t="str">
        <f t="shared" si="6"/>
        <v/>
      </c>
      <c r="G62" s="224"/>
      <c r="H62" s="225" t="str">
        <f t="shared" si="7"/>
        <v/>
      </c>
      <c r="I62" s="226"/>
      <c r="J62" s="227"/>
      <c r="K62" s="228" t="str">
        <f t="shared" si="8"/>
        <v/>
      </c>
      <c r="L62" s="229"/>
    </row>
    <row r="63" spans="1:12" ht="26.25" hidden="1" customHeight="1" x14ac:dyDescent="0.3">
      <c r="A63" s="344"/>
      <c r="B63" s="219"/>
      <c r="C63" s="219"/>
      <c r="D63" s="221"/>
      <c r="E63" s="222"/>
      <c r="F63" s="223" t="str">
        <f t="shared" si="0"/>
        <v/>
      </c>
      <c r="G63" s="224"/>
      <c r="H63" s="225" t="str">
        <f t="shared" si="1"/>
        <v/>
      </c>
      <c r="I63" s="226"/>
      <c r="J63" s="227"/>
      <c r="K63" s="228" t="str">
        <f t="shared" si="2"/>
        <v/>
      </c>
      <c r="L63" s="229"/>
    </row>
    <row r="64" spans="1:12" ht="26.25" hidden="1" customHeight="1" x14ac:dyDescent="0.3">
      <c r="A64" s="344"/>
      <c r="B64" s="219"/>
      <c r="C64" s="219"/>
      <c r="D64" s="221"/>
      <c r="E64" s="222"/>
      <c r="F64" s="223" t="str">
        <f t="shared" si="0"/>
        <v/>
      </c>
      <c r="G64" s="224"/>
      <c r="H64" s="225" t="str">
        <f t="shared" si="1"/>
        <v/>
      </c>
      <c r="I64" s="226"/>
      <c r="J64" s="227"/>
      <c r="K64" s="228" t="str">
        <f t="shared" si="2"/>
        <v/>
      </c>
      <c r="L64" s="229"/>
    </row>
    <row r="65" spans="1:12" ht="26.25" hidden="1" customHeight="1" x14ac:dyDescent="0.3">
      <c r="A65" s="344"/>
      <c r="B65" s="219"/>
      <c r="C65" s="219"/>
      <c r="D65" s="221"/>
      <c r="E65" s="222"/>
      <c r="F65" s="223" t="str">
        <f t="shared" si="0"/>
        <v/>
      </c>
      <c r="G65" s="224"/>
      <c r="H65" s="225" t="str">
        <f t="shared" si="1"/>
        <v/>
      </c>
      <c r="I65" s="226"/>
      <c r="J65" s="227"/>
      <c r="K65" s="228" t="str">
        <f t="shared" si="2"/>
        <v/>
      </c>
      <c r="L65" s="229"/>
    </row>
    <row r="66" spans="1:12" ht="26.25" hidden="1" customHeight="1" x14ac:dyDescent="0.3">
      <c r="A66" s="344"/>
      <c r="B66" s="219"/>
      <c r="C66" s="219"/>
      <c r="D66" s="221"/>
      <c r="E66" s="222"/>
      <c r="F66" s="223" t="str">
        <f t="shared" si="0"/>
        <v/>
      </c>
      <c r="G66" s="224"/>
      <c r="H66" s="225" t="str">
        <f t="shared" si="1"/>
        <v/>
      </c>
      <c r="I66" s="226"/>
      <c r="J66" s="227"/>
      <c r="K66" s="228" t="str">
        <f t="shared" si="2"/>
        <v/>
      </c>
      <c r="L66" s="229"/>
    </row>
    <row r="67" spans="1:12" ht="26.25" hidden="1" customHeight="1" x14ac:dyDescent="0.3">
      <c r="A67" s="344"/>
      <c r="B67" s="219"/>
      <c r="C67" s="219"/>
      <c r="D67" s="221"/>
      <c r="E67" s="222"/>
      <c r="F67" s="223" t="str">
        <f t="shared" si="0"/>
        <v/>
      </c>
      <c r="G67" s="224"/>
      <c r="H67" s="225" t="str">
        <f t="shared" si="1"/>
        <v/>
      </c>
      <c r="I67" s="226"/>
      <c r="J67" s="227"/>
      <c r="K67" s="228" t="str">
        <f t="shared" si="2"/>
        <v/>
      </c>
      <c r="L67" s="229"/>
    </row>
    <row r="68" spans="1:12" ht="26.25" hidden="1" customHeight="1" x14ac:dyDescent="0.3">
      <c r="A68" s="344"/>
      <c r="B68" s="219"/>
      <c r="C68" s="219"/>
      <c r="D68" s="221"/>
      <c r="E68" s="222"/>
      <c r="F68" s="223" t="str">
        <f t="shared" si="0"/>
        <v/>
      </c>
      <c r="G68" s="224"/>
      <c r="H68" s="225" t="str">
        <f t="shared" si="1"/>
        <v/>
      </c>
      <c r="I68" s="226"/>
      <c r="J68" s="227"/>
      <c r="K68" s="228" t="str">
        <f t="shared" si="2"/>
        <v/>
      </c>
      <c r="L68" s="229"/>
    </row>
    <row r="69" spans="1:12" ht="26.25" hidden="1" customHeight="1" x14ac:dyDescent="0.3">
      <c r="A69" s="344"/>
      <c r="B69" s="219"/>
      <c r="C69" s="219"/>
      <c r="D69" s="221"/>
      <c r="E69" s="222"/>
      <c r="F69" s="223" t="str">
        <f t="shared" si="0"/>
        <v/>
      </c>
      <c r="G69" s="224"/>
      <c r="H69" s="225" t="str">
        <f t="shared" si="1"/>
        <v/>
      </c>
      <c r="I69" s="226"/>
      <c r="J69" s="227"/>
      <c r="K69" s="228" t="str">
        <f t="shared" si="2"/>
        <v/>
      </c>
      <c r="L69" s="229"/>
    </row>
    <row r="70" spans="1:12" ht="26.25" hidden="1" customHeight="1" x14ac:dyDescent="0.3">
      <c r="A70" s="344"/>
      <c r="B70" s="219"/>
      <c r="C70" s="219"/>
      <c r="D70" s="221"/>
      <c r="E70" s="222"/>
      <c r="F70" s="223" t="str">
        <f t="shared" si="0"/>
        <v/>
      </c>
      <c r="G70" s="224"/>
      <c r="H70" s="225" t="str">
        <f t="shared" si="1"/>
        <v/>
      </c>
      <c r="I70" s="226"/>
      <c r="J70" s="227"/>
      <c r="K70" s="228" t="str">
        <f t="shared" si="2"/>
        <v/>
      </c>
      <c r="L70" s="229"/>
    </row>
    <row r="71" spans="1:12" ht="26.25" hidden="1" customHeight="1" x14ac:dyDescent="0.3">
      <c r="A71" s="344"/>
      <c r="B71" s="219"/>
      <c r="C71" s="219"/>
      <c r="D71" s="221"/>
      <c r="E71" s="222"/>
      <c r="F71" s="223" t="str">
        <f t="shared" si="0"/>
        <v/>
      </c>
      <c r="G71" s="224"/>
      <c r="H71" s="225" t="str">
        <f t="shared" si="1"/>
        <v/>
      </c>
      <c r="I71" s="226"/>
      <c r="J71" s="227"/>
      <c r="K71" s="228" t="str">
        <f t="shared" si="2"/>
        <v/>
      </c>
      <c r="L71" s="229"/>
    </row>
    <row r="72" spans="1:12" ht="26.25" hidden="1" customHeight="1" x14ac:dyDescent="0.3">
      <c r="A72" s="344"/>
      <c r="B72" s="219"/>
      <c r="C72" s="219"/>
      <c r="D72" s="221"/>
      <c r="E72" s="222"/>
      <c r="F72" s="223" t="str">
        <f t="shared" si="0"/>
        <v/>
      </c>
      <c r="G72" s="224"/>
      <c r="H72" s="225" t="str">
        <f t="shared" si="1"/>
        <v/>
      </c>
      <c r="I72" s="226"/>
      <c r="J72" s="227"/>
      <c r="K72" s="228" t="str">
        <f t="shared" si="2"/>
        <v/>
      </c>
      <c r="L72" s="229"/>
    </row>
    <row r="73" spans="1:12" ht="26.25" hidden="1" customHeight="1" x14ac:dyDescent="0.3">
      <c r="A73" s="344"/>
      <c r="B73" s="219"/>
      <c r="C73" s="219"/>
      <c r="D73" s="221"/>
      <c r="E73" s="222"/>
      <c r="F73" s="223" t="str">
        <f t="shared" si="0"/>
        <v/>
      </c>
      <c r="G73" s="224"/>
      <c r="H73" s="225" t="str">
        <f t="shared" si="1"/>
        <v/>
      </c>
      <c r="I73" s="226"/>
      <c r="J73" s="227"/>
      <c r="K73" s="228" t="str">
        <f t="shared" si="2"/>
        <v/>
      </c>
      <c r="L73" s="229"/>
    </row>
    <row r="74" spans="1:12" ht="26.25" hidden="1" customHeight="1" x14ac:dyDescent="0.3">
      <c r="A74" s="344"/>
      <c r="B74" s="219"/>
      <c r="C74" s="219"/>
      <c r="D74" s="221"/>
      <c r="E74" s="222"/>
      <c r="F74" s="223" t="str">
        <f t="shared" si="0"/>
        <v/>
      </c>
      <c r="G74" s="224"/>
      <c r="H74" s="225" t="str">
        <f t="shared" si="1"/>
        <v/>
      </c>
      <c r="I74" s="226"/>
      <c r="J74" s="227"/>
      <c r="K74" s="228" t="str">
        <f t="shared" si="2"/>
        <v/>
      </c>
      <c r="L74" s="229"/>
    </row>
    <row r="75" spans="1:12" ht="26.25" hidden="1" customHeight="1" x14ac:dyDescent="0.3">
      <c r="A75" s="344"/>
      <c r="B75" s="219"/>
      <c r="C75" s="219"/>
      <c r="D75" s="221"/>
      <c r="E75" s="222"/>
      <c r="F75" s="223" t="str">
        <f t="shared" si="0"/>
        <v/>
      </c>
      <c r="G75" s="224"/>
      <c r="H75" s="225" t="str">
        <f t="shared" si="1"/>
        <v/>
      </c>
      <c r="I75" s="226"/>
      <c r="J75" s="227"/>
      <c r="K75" s="228" t="str">
        <f t="shared" si="2"/>
        <v/>
      </c>
      <c r="L75" s="229"/>
    </row>
    <row r="76" spans="1:12" ht="36" hidden="1" customHeight="1" x14ac:dyDescent="0.3">
      <c r="A76" s="344"/>
      <c r="B76" s="219"/>
      <c r="C76" s="219"/>
      <c r="D76" s="221"/>
      <c r="E76" s="222"/>
      <c r="F76" s="223" t="str">
        <f t="shared" si="0"/>
        <v/>
      </c>
      <c r="G76" s="224"/>
      <c r="H76" s="225" t="str">
        <f t="shared" si="1"/>
        <v/>
      </c>
      <c r="I76" s="226"/>
      <c r="J76" s="227"/>
      <c r="K76" s="228" t="str">
        <f t="shared" si="2"/>
        <v/>
      </c>
      <c r="L76" s="229"/>
    </row>
    <row r="77" spans="1:12" ht="36" hidden="1" customHeight="1" thickBot="1" x14ac:dyDescent="0.35">
      <c r="A77" s="344"/>
      <c r="B77" s="230"/>
      <c r="C77" s="230"/>
      <c r="D77" s="231"/>
      <c r="E77" s="232"/>
      <c r="F77" s="233" t="str">
        <f t="shared" si="0"/>
        <v/>
      </c>
      <c r="G77" s="234"/>
      <c r="H77" s="235" t="str">
        <f t="shared" si="1"/>
        <v/>
      </c>
      <c r="I77" s="236"/>
      <c r="J77" s="237"/>
      <c r="K77" s="238" t="str">
        <f t="shared" si="2"/>
        <v/>
      </c>
      <c r="L77" s="239"/>
    </row>
    <row r="78" spans="1:12" s="41" customFormat="1" ht="40.5" customHeight="1" thickBot="1" x14ac:dyDescent="0.35">
      <c r="A78" s="345"/>
      <c r="B78" s="240" t="s">
        <v>40</v>
      </c>
      <c r="C78" s="241"/>
      <c r="D78" s="242">
        <f>SUM(D12:D77)</f>
        <v>0</v>
      </c>
      <c r="E78" s="243"/>
      <c r="F78" s="304" t="str">
        <f>IF(E78&lt;&gt;0,+D78/E78, "")</f>
        <v/>
      </c>
      <c r="G78" s="244">
        <f>SUM(G12:G77)</f>
        <v>0</v>
      </c>
      <c r="H78" s="245">
        <f>SUM(H12:H77)</f>
        <v>0</v>
      </c>
      <c r="I78" s="246" t="s">
        <v>41</v>
      </c>
      <c r="J78" s="247">
        <f>SUM(J12:J77)</f>
        <v>0</v>
      </c>
      <c r="K78" s="245">
        <f>SUM(K12:K77)</f>
        <v>0</v>
      </c>
      <c r="L78" s="248" t="s">
        <v>42</v>
      </c>
    </row>
    <row r="79" spans="1:12" x14ac:dyDescent="0.3"/>
    <row r="80" spans="1:12" ht="19.5" thickBot="1" x14ac:dyDescent="0.35"/>
    <row r="81" spans="1:11" ht="45.75" customHeight="1" thickBot="1" x14ac:dyDescent="0.35">
      <c r="C81" s="350" t="s">
        <v>11</v>
      </c>
      <c r="D81" s="351"/>
      <c r="E81" s="348" t="s">
        <v>12</v>
      </c>
      <c r="F81" s="349"/>
      <c r="G81" s="287"/>
      <c r="H81" s="287"/>
      <c r="I81" s="287"/>
    </row>
    <row r="82" spans="1:11" ht="92.25" customHeight="1" thickBot="1" x14ac:dyDescent="0.35">
      <c r="A82" s="343" t="s">
        <v>47</v>
      </c>
      <c r="B82" s="47" t="s">
        <v>48</v>
      </c>
      <c r="C82" s="52" t="s">
        <v>125</v>
      </c>
      <c r="D82" s="280" t="s">
        <v>18</v>
      </c>
      <c r="E82" s="48" t="s">
        <v>49</v>
      </c>
      <c r="F82" s="49" t="s">
        <v>50</v>
      </c>
    </row>
    <row r="83" spans="1:11" ht="35.25" customHeight="1" x14ac:dyDescent="0.35">
      <c r="A83" s="344"/>
      <c r="B83" s="101" t="s">
        <v>51</v>
      </c>
      <c r="C83" s="283"/>
      <c r="D83" s="278"/>
      <c r="E83" s="269"/>
      <c r="F83" s="270"/>
    </row>
    <row r="84" spans="1:11" ht="32.25" customHeight="1" x14ac:dyDescent="0.35">
      <c r="A84" s="344"/>
      <c r="B84" s="281" t="s">
        <v>52</v>
      </c>
      <c r="C84" s="284"/>
      <c r="D84" s="220"/>
      <c r="E84" s="271"/>
      <c r="F84" s="272"/>
    </row>
    <row r="85" spans="1:11" ht="32.25" customHeight="1" x14ac:dyDescent="0.35">
      <c r="A85" s="344"/>
      <c r="B85" s="281" t="s">
        <v>91</v>
      </c>
      <c r="C85" s="285"/>
      <c r="D85" s="220"/>
      <c r="E85" s="271"/>
      <c r="F85" s="272"/>
    </row>
    <row r="86" spans="1:11" ht="32.25" customHeight="1" x14ac:dyDescent="0.35">
      <c r="A86" s="344"/>
      <c r="B86" s="105" t="s">
        <v>53</v>
      </c>
      <c r="C86" s="284"/>
      <c r="D86" s="220"/>
      <c r="E86" s="271"/>
      <c r="F86" s="272"/>
    </row>
    <row r="87" spans="1:11" ht="32.25" customHeight="1" x14ac:dyDescent="0.35">
      <c r="A87" s="344"/>
      <c r="B87" s="105" t="s">
        <v>54</v>
      </c>
      <c r="C87" s="284"/>
      <c r="D87" s="220"/>
      <c r="E87" s="271"/>
      <c r="F87" s="272"/>
    </row>
    <row r="88" spans="1:11" ht="32.25" customHeight="1" x14ac:dyDescent="0.35">
      <c r="A88" s="344"/>
      <c r="B88" s="105" t="s">
        <v>55</v>
      </c>
      <c r="C88" s="284"/>
      <c r="D88" s="220"/>
      <c r="E88" s="271"/>
      <c r="F88" s="272"/>
    </row>
    <row r="89" spans="1:11" ht="40.5" customHeight="1" thickBot="1" x14ac:dyDescent="0.4">
      <c r="A89" s="344"/>
      <c r="B89" s="105" t="s">
        <v>56</v>
      </c>
      <c r="C89" s="286"/>
      <c r="D89" s="279"/>
      <c r="E89" s="273"/>
      <c r="F89" s="274"/>
    </row>
    <row r="90" spans="1:11" s="41" customFormat="1" ht="36" customHeight="1" thickBot="1" x14ac:dyDescent="0.35">
      <c r="A90" s="345"/>
      <c r="B90" s="69" t="str">
        <f>B78</f>
        <v>Total</v>
      </c>
      <c r="C90" s="282">
        <f>SUM(C83:C89)</f>
        <v>0</v>
      </c>
      <c r="D90" s="275" t="s">
        <v>57</v>
      </c>
      <c r="E90" s="266">
        <f>SUM(E83:E89)</f>
        <v>0</v>
      </c>
      <c r="F90" s="276" t="s">
        <v>58</v>
      </c>
    </row>
    <row r="91" spans="1:11" ht="19.5" thickBot="1" x14ac:dyDescent="0.35"/>
    <row r="92" spans="1:11" ht="76.5" customHeight="1" x14ac:dyDescent="0.3">
      <c r="A92" s="343" t="s">
        <v>92</v>
      </c>
      <c r="B92" s="359" t="s">
        <v>93</v>
      </c>
      <c r="C92" s="76" t="s">
        <v>61</v>
      </c>
      <c r="D92" s="77" t="s">
        <v>109</v>
      </c>
      <c r="E92" s="78" t="s">
        <v>108</v>
      </c>
      <c r="G92" s="79"/>
      <c r="H92" s="79"/>
    </row>
    <row r="93" spans="1:11" ht="46.5" customHeight="1" thickBot="1" x14ac:dyDescent="0.35">
      <c r="A93" s="344"/>
      <c r="B93" s="360"/>
      <c r="C93" s="82" t="s">
        <v>62</v>
      </c>
      <c r="D93" s="82" t="s">
        <v>63</v>
      </c>
      <c r="E93" s="16" t="s">
        <v>64</v>
      </c>
      <c r="G93" s="79"/>
      <c r="H93" s="79"/>
      <c r="J93" s="83"/>
    </row>
    <row r="94" spans="1:11" s="41" customFormat="1" ht="114" customHeight="1" thickBot="1" x14ac:dyDescent="0.35">
      <c r="A94" s="345"/>
      <c r="B94" s="361"/>
      <c r="C94" s="268">
        <v>0.2</v>
      </c>
      <c r="D94" s="265">
        <f>TRUNC(H78*C94,2)</f>
        <v>0</v>
      </c>
      <c r="E94" s="265">
        <f>TRUNC((K78*C94),2)</f>
        <v>0</v>
      </c>
      <c r="G94" s="79"/>
      <c r="H94" s="79"/>
      <c r="J94" s="85"/>
    </row>
    <row r="95" spans="1:11" ht="36.75" customHeight="1" x14ac:dyDescent="0.3">
      <c r="B95" s="87"/>
      <c r="D95" s="88" t="s">
        <v>67</v>
      </c>
      <c r="E95" s="89" t="s">
        <v>68</v>
      </c>
      <c r="H95" s="90"/>
      <c r="J95" s="91"/>
      <c r="K95" s="92"/>
    </row>
    <row r="96" spans="1:11" ht="19.5" thickBot="1" x14ac:dyDescent="0.35">
      <c r="F96" s="95"/>
    </row>
    <row r="97" spans="1:12" s="3" customFormat="1" ht="42" customHeight="1" thickBot="1" x14ac:dyDescent="0.3">
      <c r="C97" s="350" t="s">
        <v>11</v>
      </c>
      <c r="D97" s="351"/>
      <c r="E97" s="348" t="s">
        <v>12</v>
      </c>
      <c r="F97" s="349"/>
      <c r="G97" s="8"/>
      <c r="H97" s="287"/>
      <c r="I97" s="287"/>
      <c r="J97" s="155"/>
      <c r="K97" s="8"/>
      <c r="L97" s="8"/>
    </row>
    <row r="98" spans="1:12" ht="88.5" customHeight="1" thickBot="1" x14ac:dyDescent="0.35">
      <c r="A98" s="343" t="s">
        <v>112</v>
      </c>
      <c r="B98" s="288" t="s">
        <v>48</v>
      </c>
      <c r="C98" s="98" t="s">
        <v>125</v>
      </c>
      <c r="D98" s="292" t="s">
        <v>18</v>
      </c>
      <c r="E98" s="294" t="s">
        <v>72</v>
      </c>
      <c r="F98" s="280" t="s">
        <v>50</v>
      </c>
      <c r="G98" s="295"/>
      <c r="H98" s="150"/>
      <c r="I98" s="150"/>
      <c r="J98" s="150"/>
      <c r="K98" s="150"/>
      <c r="L98" s="150"/>
    </row>
    <row r="99" spans="1:12" ht="45" customHeight="1" x14ac:dyDescent="0.3">
      <c r="A99" s="344"/>
      <c r="B99" s="101" t="s">
        <v>73</v>
      </c>
      <c r="C99" s="290"/>
      <c r="D99" s="219"/>
      <c r="E99" s="262"/>
      <c r="F99" s="54"/>
      <c r="G99" s="148"/>
      <c r="H99" s="150"/>
      <c r="I99" s="150"/>
      <c r="J99" s="150"/>
      <c r="K99" s="150"/>
      <c r="L99" s="150"/>
    </row>
    <row r="100" spans="1:12" ht="45" customHeight="1" x14ac:dyDescent="0.3">
      <c r="A100" s="344"/>
      <c r="B100" s="105" t="s">
        <v>74</v>
      </c>
      <c r="C100" s="291"/>
      <c r="D100" s="219"/>
      <c r="E100" s="263"/>
      <c r="F100" s="28"/>
      <c r="G100" s="148"/>
      <c r="H100" s="150"/>
      <c r="I100" s="150"/>
      <c r="J100" s="150"/>
      <c r="K100" s="150"/>
      <c r="L100" s="150"/>
    </row>
    <row r="101" spans="1:12" ht="45" customHeight="1" x14ac:dyDescent="0.3">
      <c r="A101" s="344"/>
      <c r="B101" s="105" t="s">
        <v>75</v>
      </c>
      <c r="C101" s="291"/>
      <c r="D101" s="219"/>
      <c r="E101" s="263"/>
      <c r="F101" s="28"/>
      <c r="G101" s="148"/>
      <c r="H101" s="150"/>
      <c r="I101" s="150"/>
      <c r="J101" s="150"/>
      <c r="K101" s="150"/>
      <c r="L101" s="150"/>
    </row>
    <row r="102" spans="1:12" ht="45" customHeight="1" x14ac:dyDescent="0.3">
      <c r="A102" s="344"/>
      <c r="B102" s="105" t="s">
        <v>76</v>
      </c>
      <c r="C102" s="291"/>
      <c r="D102" s="219"/>
      <c r="E102" s="263"/>
      <c r="F102" s="28"/>
      <c r="G102" s="148"/>
      <c r="H102" s="150"/>
      <c r="I102" s="150"/>
      <c r="J102" s="150"/>
      <c r="K102" s="150"/>
      <c r="L102" s="150"/>
    </row>
    <row r="103" spans="1:12" ht="45" customHeight="1" x14ac:dyDescent="0.3">
      <c r="A103" s="344"/>
      <c r="B103" s="105" t="s">
        <v>77</v>
      </c>
      <c r="C103" s="291"/>
      <c r="D103" s="219"/>
      <c r="E103" s="263"/>
      <c r="F103" s="28"/>
      <c r="G103" s="148"/>
      <c r="H103" s="150"/>
      <c r="I103" s="150"/>
      <c r="J103" s="150"/>
      <c r="K103" s="150"/>
      <c r="L103" s="150"/>
    </row>
    <row r="104" spans="1:12" ht="45" customHeight="1" thickBot="1" x14ac:dyDescent="0.35">
      <c r="A104" s="344"/>
      <c r="B104" s="105" t="s">
        <v>78</v>
      </c>
      <c r="C104" s="291"/>
      <c r="D104" s="293"/>
      <c r="E104" s="264"/>
      <c r="F104" s="299"/>
      <c r="G104" s="148"/>
      <c r="H104" s="150"/>
      <c r="I104" s="150"/>
      <c r="J104" s="150"/>
      <c r="K104" s="150"/>
      <c r="L104" s="150"/>
    </row>
    <row r="105" spans="1:12" s="41" customFormat="1" ht="38.25" customHeight="1" thickBot="1" x14ac:dyDescent="0.35">
      <c r="A105" s="345"/>
      <c r="B105" s="112" t="str">
        <f>B90</f>
        <v>Total</v>
      </c>
      <c r="C105" s="289">
        <f>SUM(C99:C104)</f>
        <v>0</v>
      </c>
      <c r="D105" s="267" t="s">
        <v>79</v>
      </c>
      <c r="E105" s="266">
        <f>SUM(E99:E104)</f>
        <v>0</v>
      </c>
      <c r="F105" s="300" t="s">
        <v>80</v>
      </c>
      <c r="G105" s="296"/>
      <c r="H105" s="296"/>
      <c r="I105" s="297"/>
      <c r="J105" s="296"/>
      <c r="K105" s="296"/>
      <c r="L105" s="298"/>
    </row>
    <row r="106" spans="1:12" s="59" customFormat="1" x14ac:dyDescent="0.3">
      <c r="B106" s="116"/>
      <c r="C106" s="116"/>
      <c r="D106" s="117"/>
      <c r="E106" s="117"/>
      <c r="F106" s="340"/>
      <c r="G106" s="340"/>
      <c r="H106" s="118"/>
      <c r="I106" s="119"/>
    </row>
    <row r="107" spans="1:12" ht="19.5" thickBot="1" x14ac:dyDescent="0.35"/>
    <row r="108" spans="1:12" ht="19.5" thickBot="1" x14ac:dyDescent="0.35">
      <c r="B108" s="352" t="s">
        <v>83</v>
      </c>
      <c r="C108" s="353"/>
      <c r="D108" s="354"/>
      <c r="E108" s="199"/>
      <c r="F108" s="199"/>
    </row>
    <row r="109" spans="1:12" ht="54.75" customHeight="1" x14ac:dyDescent="0.3">
      <c r="B109" s="341"/>
      <c r="C109" s="120" t="s">
        <v>84</v>
      </c>
      <c r="D109" s="198" t="s">
        <v>85</v>
      </c>
    </row>
    <row r="110" spans="1:12" ht="28.5" customHeight="1" thickBot="1" x14ac:dyDescent="0.35">
      <c r="B110" s="342"/>
      <c r="C110" s="124" t="s">
        <v>88</v>
      </c>
      <c r="D110" s="125" t="s">
        <v>88</v>
      </c>
    </row>
    <row r="111" spans="1:12" ht="34.5" customHeight="1" x14ac:dyDescent="0.3">
      <c r="B111" s="257" t="s">
        <v>121</v>
      </c>
      <c r="C111" s="249">
        <f>$H$78</f>
        <v>0</v>
      </c>
      <c r="D111" s="250">
        <f>$K$78</f>
        <v>0</v>
      </c>
      <c r="E111" s="133"/>
    </row>
    <row r="112" spans="1:12" ht="30" customHeight="1" x14ac:dyDescent="0.3">
      <c r="B112" s="258" t="s">
        <v>122</v>
      </c>
      <c r="C112" s="251">
        <f>C90</f>
        <v>0</v>
      </c>
      <c r="D112" s="252">
        <f>$E$90</f>
        <v>0</v>
      </c>
      <c r="E112" s="133"/>
    </row>
    <row r="113" spans="1:10" ht="30" customHeight="1" x14ac:dyDescent="0.3">
      <c r="B113" s="259" t="s">
        <v>123</v>
      </c>
      <c r="C113" s="251">
        <f>D94</f>
        <v>0</v>
      </c>
      <c r="D113" s="252">
        <f>$E$94</f>
        <v>0</v>
      </c>
      <c r="E113" s="133"/>
      <c r="I113" s="200" t="s">
        <v>120</v>
      </c>
      <c r="J113" s="317"/>
    </row>
    <row r="114" spans="1:10" ht="36.75" customHeight="1" thickBot="1" x14ac:dyDescent="0.4">
      <c r="B114" s="260" t="s">
        <v>124</v>
      </c>
      <c r="C114" s="253">
        <f>C105</f>
        <v>0</v>
      </c>
      <c r="D114" s="254">
        <f>$E$105</f>
        <v>0</v>
      </c>
      <c r="E114" s="133"/>
      <c r="I114" s="202" t="s">
        <v>119</v>
      </c>
    </row>
    <row r="115" spans="1:10" s="149" customFormat="1" ht="31.5" customHeight="1" thickBot="1" x14ac:dyDescent="0.35">
      <c r="B115" s="261" t="s">
        <v>90</v>
      </c>
      <c r="C115" s="255">
        <f>TRUNC(SUM(C111:C114),0)</f>
        <v>0</v>
      </c>
      <c r="D115" s="256">
        <f>TRUNC(SUM(D111:D114),0)</f>
        <v>0</v>
      </c>
      <c r="E115" s="148"/>
    </row>
    <row r="116" spans="1:10" s="149" customFormat="1" ht="31.5" customHeight="1" x14ac:dyDescent="0.3">
      <c r="B116" s="314"/>
      <c r="C116" s="315"/>
      <c r="D116" s="315"/>
      <c r="E116" s="148"/>
    </row>
    <row r="117" spans="1:10" x14ac:dyDescent="0.3">
      <c r="B117" s="316" t="s">
        <v>136</v>
      </c>
      <c r="C117" s="150"/>
      <c r="D117" s="150"/>
      <c r="E117" s="150"/>
      <c r="F117" s="150"/>
      <c r="G117" s="150"/>
    </row>
    <row r="118" spans="1:10" ht="32.25" customHeight="1" x14ac:dyDescent="0.3">
      <c r="A118" s="152"/>
      <c r="B118" s="308" t="s">
        <v>130</v>
      </c>
      <c r="C118" s="309">
        <v>400</v>
      </c>
      <c r="D118" s="310" t="s">
        <v>132</v>
      </c>
      <c r="E118" s="150"/>
      <c r="F118" s="96"/>
      <c r="G118" s="96"/>
    </row>
    <row r="119" spans="1:10" ht="37.5" x14ac:dyDescent="0.3">
      <c r="B119" s="308"/>
      <c r="C119" s="309"/>
      <c r="D119" s="311" t="str">
        <f>D109</f>
        <v xml:space="preserve">Prévisionnel éligible </v>
      </c>
    </row>
    <row r="120" spans="1:10" ht="32.25" customHeight="1" x14ac:dyDescent="0.3">
      <c r="B120" s="312" t="s">
        <v>131</v>
      </c>
      <c r="C120" s="312"/>
      <c r="D120" s="313">
        <f>TRUNC(($J$78*$C$118),0)</f>
        <v>0</v>
      </c>
    </row>
    <row r="121" spans="1:10" x14ac:dyDescent="0.3"/>
    <row r="122" spans="1:10" x14ac:dyDescent="0.3"/>
    <row r="123" spans="1:10" x14ac:dyDescent="0.3"/>
  </sheetData>
  <sheetProtection password="F653" sheet="1" objects="1" scenarios="1" formatCells="0" formatColumns="0" formatRows="0" insertColumns="0" insertRows="0"/>
  <mergeCells count="22">
    <mergeCell ref="B1:J1"/>
    <mergeCell ref="B4:D4"/>
    <mergeCell ref="B5:D5"/>
    <mergeCell ref="A2:L2"/>
    <mergeCell ref="B6:D6"/>
    <mergeCell ref="G6:H6"/>
    <mergeCell ref="J9:L9"/>
    <mergeCell ref="C81:D81"/>
    <mergeCell ref="B7:D7"/>
    <mergeCell ref="A82:A90"/>
    <mergeCell ref="A92:A94"/>
    <mergeCell ref="B92:B94"/>
    <mergeCell ref="D9:I9"/>
    <mergeCell ref="F106:G106"/>
    <mergeCell ref="B109:B110"/>
    <mergeCell ref="A10:A78"/>
    <mergeCell ref="B10:C10"/>
    <mergeCell ref="E81:F81"/>
    <mergeCell ref="C97:D97"/>
    <mergeCell ref="E97:F97"/>
    <mergeCell ref="B108:D108"/>
    <mergeCell ref="A98:A105"/>
  </mergeCells>
  <dataValidations count="3">
    <dataValidation type="custom" allowBlank="1" showInputMessage="1" showErrorMessage="1" errorTitle="Nombre maximal  décimales" error="Veuillez saisir un nombre avec un max de 2 chiffres après la virgule_x000a_" sqref="E99:E104 E83:E89 J12:J77 G12:G77">
      <formula1>(LEN(E12)-LEN(TRUNC(E12))-1)&lt;=2</formula1>
    </dataValidation>
    <dataValidation type="whole" allowBlank="1" showInputMessage="1" showErrorMessage="1" errorTitle="Saisie Nn jours travaillés / an" error="Veuillez saisir un nombre entier entre 0 et 236 _x000a_" sqref="E12:E77">
      <formula1>0</formula1>
      <formula2>236</formula2>
    </dataValidation>
    <dataValidation type="whole" allowBlank="1" showInputMessage="1" showErrorMessage="1" errorTitle="Saisie nombre entier" error="Veuillez saisir un nombre entier _x000a_exemple: 35 212 au lieu de 35 212,54 " sqref="D12:D77">
      <formula1>0</formula1>
      <formula2>150000</formula2>
    </dataValidation>
  </dataValidations>
  <printOptions horizontalCentered="1"/>
  <pageMargins left="0.23622047244094491" right="0.23622047244094491" top="0.15748031496062992" bottom="0.15748031496062992" header="0.31496062992125984" footer="0.31496062992125984"/>
  <pageSetup paperSize="9" scale="3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20"/>
  <sheetViews>
    <sheetView zoomScale="70" zoomScaleNormal="70" workbookViewId="0">
      <selection activeCell="C83" sqref="C83"/>
    </sheetView>
  </sheetViews>
  <sheetFormatPr baseColWidth="10" defaultColWidth="0" defaultRowHeight="18.75" x14ac:dyDescent="0.3"/>
  <cols>
    <col min="1" max="1" width="29.7109375" style="1" customWidth="1"/>
    <col min="2" max="2" width="70.5703125" style="1" customWidth="1"/>
    <col min="3" max="3" width="24.5703125" style="1" customWidth="1"/>
    <col min="4" max="4" width="20.85546875" style="1" customWidth="1"/>
    <col min="5" max="5" width="19.7109375" style="1" customWidth="1"/>
    <col min="6" max="6" width="21.7109375" style="1" customWidth="1"/>
    <col min="7" max="7" width="16.140625" style="1" customWidth="1"/>
    <col min="8" max="8" width="21.7109375" style="1" customWidth="1"/>
    <col min="9" max="9" width="21.5703125" style="1" customWidth="1"/>
    <col min="10" max="10" width="16.140625" style="1" customWidth="1"/>
    <col min="11" max="11" width="19.42578125" style="1" customWidth="1"/>
    <col min="12" max="12" width="19.85546875" style="1" customWidth="1"/>
    <col min="13" max="13" width="33.5703125" style="1" hidden="1" customWidth="1"/>
    <col min="14" max="14" width="13.5703125" style="1" hidden="1" customWidth="1"/>
    <col min="15" max="15" width="25" style="1" hidden="1" customWidth="1"/>
    <col min="16" max="16" width="21.7109375" style="1" hidden="1" customWidth="1"/>
    <col min="17" max="17" width="17.28515625" style="1" hidden="1" customWidth="1"/>
    <col min="18" max="18" width="16" style="1" hidden="1" customWidth="1"/>
    <col min="19" max="19" width="20" style="1" hidden="1" customWidth="1"/>
    <col min="20" max="20" width="27.42578125" style="1" hidden="1" customWidth="1"/>
    <col min="21" max="21" width="17.7109375" style="1" hidden="1" customWidth="1"/>
    <col min="22" max="22" width="18.5703125" style="1" hidden="1" customWidth="1"/>
    <col min="23" max="23" width="31.140625" style="1" hidden="1" customWidth="1"/>
    <col min="24" max="24" width="14.5703125" style="1" hidden="1" customWidth="1"/>
    <col min="25" max="25" width="25.140625" style="1" hidden="1" customWidth="1"/>
    <col min="26" max="16384" width="11.42578125" style="1" hidden="1"/>
  </cols>
  <sheetData>
    <row r="1" spans="1:24" ht="44.25" customHeight="1" thickBot="1" x14ac:dyDescent="0.35">
      <c r="B1" s="384" t="s">
        <v>139</v>
      </c>
      <c r="C1" s="385"/>
      <c r="D1" s="385"/>
      <c r="E1" s="385"/>
      <c r="F1" s="385"/>
      <c r="G1" s="385"/>
      <c r="H1" s="385"/>
      <c r="I1" s="385"/>
      <c r="J1" s="386"/>
      <c r="K1" s="306"/>
      <c r="L1" s="306"/>
      <c r="M1" s="181"/>
      <c r="N1" s="181"/>
      <c r="O1" s="181"/>
      <c r="P1" s="181"/>
      <c r="Q1" s="181"/>
      <c r="R1" s="181"/>
      <c r="S1" s="181"/>
      <c r="T1" s="181"/>
      <c r="U1" s="181"/>
      <c r="V1" s="181"/>
      <c r="W1" s="182"/>
      <c r="X1" s="150"/>
    </row>
    <row r="2" spans="1:24" x14ac:dyDescent="0.3">
      <c r="A2" s="150"/>
      <c r="B2" s="165"/>
      <c r="C2" s="165"/>
      <c r="D2" s="165"/>
      <c r="E2" s="165"/>
      <c r="F2" s="165"/>
      <c r="G2" s="165"/>
      <c r="H2" s="165"/>
      <c r="I2" s="165"/>
      <c r="J2" s="165"/>
      <c r="K2" s="165"/>
      <c r="L2" s="165"/>
      <c r="M2" s="165"/>
      <c r="N2" s="165"/>
      <c r="O2" s="150"/>
      <c r="P2" s="150"/>
      <c r="Q2" s="165"/>
      <c r="R2" s="150"/>
      <c r="S2" s="150"/>
      <c r="T2" s="150"/>
      <c r="U2" s="150"/>
      <c r="V2" s="150"/>
      <c r="W2" s="150"/>
      <c r="X2" s="150"/>
    </row>
    <row r="3" spans="1:24" ht="19.5" thickBot="1" x14ac:dyDescent="0.35"/>
    <row r="4" spans="1:24" s="3" customFormat="1" ht="30" customHeight="1" x14ac:dyDescent="0.25">
      <c r="A4" s="2" t="s">
        <v>0</v>
      </c>
      <c r="B4" s="162"/>
      <c r="C4" s="148"/>
      <c r="D4" s="156" t="s">
        <v>7</v>
      </c>
      <c r="E4" s="158" t="s">
        <v>8</v>
      </c>
      <c r="F4" s="155"/>
      <c r="G4" s="155"/>
      <c r="H4" s="155"/>
      <c r="I4" s="155"/>
      <c r="J4" s="155"/>
      <c r="K4" s="155"/>
      <c r="L4" s="155"/>
      <c r="M4" s="155"/>
      <c r="N4" s="155"/>
      <c r="O4" s="151"/>
    </row>
    <row r="5" spans="1:24" s="3" customFormat="1" ht="30" customHeight="1" x14ac:dyDescent="0.25">
      <c r="A5" s="4" t="s">
        <v>1</v>
      </c>
      <c r="B5" s="163"/>
      <c r="C5" s="148"/>
      <c r="D5" s="159" t="s">
        <v>9</v>
      </c>
      <c r="E5" s="158" t="s">
        <v>10</v>
      </c>
      <c r="F5" s="155"/>
      <c r="G5" s="117"/>
      <c r="H5" s="117"/>
      <c r="I5" s="160"/>
      <c r="J5" s="396"/>
      <c r="K5" s="396"/>
      <c r="N5" s="155"/>
      <c r="O5" s="151"/>
    </row>
    <row r="6" spans="1:24" s="3" customFormat="1" ht="31.5" customHeight="1" thickBot="1" x14ac:dyDescent="0.3">
      <c r="A6" s="5" t="s">
        <v>6</v>
      </c>
      <c r="B6" s="307">
        <v>2019</v>
      </c>
      <c r="C6" s="148"/>
      <c r="D6" s="166" t="s">
        <v>94</v>
      </c>
      <c r="E6" s="155" t="s">
        <v>5</v>
      </c>
      <c r="H6" s="158"/>
      <c r="L6" s="155"/>
      <c r="M6" s="155"/>
      <c r="N6" s="155"/>
      <c r="O6" s="151"/>
    </row>
    <row r="7" spans="1:24" s="3" customFormat="1" ht="45.75" customHeight="1" thickBot="1" x14ac:dyDescent="0.3">
      <c r="A7" s="6" t="s">
        <v>135</v>
      </c>
      <c r="B7" s="164"/>
      <c r="C7" s="148"/>
      <c r="D7" s="148"/>
      <c r="E7" s="155"/>
      <c r="F7" s="160"/>
      <c r="G7" s="157"/>
      <c r="H7" s="158"/>
      <c r="I7" s="160"/>
      <c r="J7" s="158"/>
      <c r="K7" s="158"/>
      <c r="L7" s="155"/>
      <c r="M7" s="155"/>
      <c r="N7" s="155"/>
      <c r="O7" s="155"/>
    </row>
    <row r="8" spans="1:24" ht="19.5" thickBot="1" x14ac:dyDescent="0.35">
      <c r="P8" s="3"/>
      <c r="Q8" s="3"/>
    </row>
    <row r="9" spans="1:24" ht="39.75" customHeight="1" thickBot="1" x14ac:dyDescent="0.35">
      <c r="D9" s="391" t="s">
        <v>13</v>
      </c>
      <c r="E9" s="402"/>
      <c r="F9" s="402"/>
      <c r="G9" s="402"/>
      <c r="H9" s="402"/>
      <c r="I9" s="392"/>
      <c r="J9" s="399" t="s">
        <v>14</v>
      </c>
      <c r="K9" s="400"/>
      <c r="L9" s="401"/>
      <c r="M9" s="9"/>
    </row>
    <row r="10" spans="1:24" s="172" customFormat="1" ht="103.5" customHeight="1" x14ac:dyDescent="0.25">
      <c r="A10" s="343" t="s">
        <v>15</v>
      </c>
      <c r="B10" s="397" t="s">
        <v>16</v>
      </c>
      <c r="C10" s="398"/>
      <c r="D10" s="167" t="s">
        <v>102</v>
      </c>
      <c r="E10" s="168" t="s">
        <v>103</v>
      </c>
      <c r="F10" s="168" t="s">
        <v>104</v>
      </c>
      <c r="G10" s="168" t="s">
        <v>105</v>
      </c>
      <c r="H10" s="168" t="s">
        <v>106</v>
      </c>
      <c r="I10" s="169" t="s">
        <v>18</v>
      </c>
      <c r="J10" s="170" t="s">
        <v>98</v>
      </c>
      <c r="K10" s="170" t="s">
        <v>107</v>
      </c>
      <c r="L10" s="171" t="s">
        <v>19</v>
      </c>
    </row>
    <row r="11" spans="1:24" s="180" customFormat="1" ht="43.5" customHeight="1" thickBot="1" x14ac:dyDescent="0.3">
      <c r="A11" s="344"/>
      <c r="B11" s="173" t="s">
        <v>20</v>
      </c>
      <c r="C11" s="174" t="s">
        <v>21</v>
      </c>
      <c r="D11" s="175" t="s">
        <v>117</v>
      </c>
      <c r="E11" s="176" t="s">
        <v>29</v>
      </c>
      <c r="F11" s="176" t="s">
        <v>30</v>
      </c>
      <c r="G11" s="176" t="s">
        <v>31</v>
      </c>
      <c r="H11" s="176" t="s">
        <v>32</v>
      </c>
      <c r="I11" s="177"/>
      <c r="J11" s="178" t="s">
        <v>33</v>
      </c>
      <c r="K11" s="178" t="s">
        <v>34</v>
      </c>
      <c r="L11" s="179" t="s">
        <v>28</v>
      </c>
    </row>
    <row r="12" spans="1:24" ht="41.25" customHeight="1" x14ac:dyDescent="0.3">
      <c r="A12" s="344"/>
      <c r="B12" s="19" t="s">
        <v>35</v>
      </c>
      <c r="C12" s="19"/>
      <c r="D12" s="20"/>
      <c r="E12" s="21"/>
      <c r="F12" s="30" t="str">
        <f t="shared" ref="F12:F77" si="0">IF(E12&lt;&gt;0,TRUNC(D12/E12,2),"")</f>
        <v/>
      </c>
      <c r="G12" s="23"/>
      <c r="H12" s="22" t="str">
        <f>IF(G12&lt;&gt;0,TRUNC(G12*F12,2),"")</f>
        <v/>
      </c>
      <c r="I12" s="24"/>
      <c r="J12" s="25"/>
      <c r="K12" s="26" t="str">
        <f t="shared" ref="K12:K77" si="1">IF(J12&lt;&gt;0,TRUNC(J12*F12,2),"")</f>
        <v/>
      </c>
      <c r="L12" s="27"/>
    </row>
    <row r="13" spans="1:24" ht="41.25" customHeight="1" x14ac:dyDescent="0.3">
      <c r="A13" s="344"/>
      <c r="B13" s="28" t="s">
        <v>36</v>
      </c>
      <c r="C13" s="29"/>
      <c r="D13" s="31"/>
      <c r="E13" s="32"/>
      <c r="F13" s="30" t="str">
        <f t="shared" si="0"/>
        <v/>
      </c>
      <c r="G13" s="33"/>
      <c r="H13" s="30" t="str">
        <f t="shared" ref="H13:H77" si="2">IF(G13&lt;&gt;0,TRUNC(G13*F13,2),"")</f>
        <v/>
      </c>
      <c r="I13" s="34"/>
      <c r="J13" s="35"/>
      <c r="K13" s="36" t="str">
        <f t="shared" si="1"/>
        <v/>
      </c>
      <c r="L13" s="37"/>
    </row>
    <row r="14" spans="1:24" ht="36" customHeight="1" x14ac:dyDescent="0.3">
      <c r="A14" s="344"/>
      <c r="B14" s="28" t="s">
        <v>37</v>
      </c>
      <c r="C14" s="28"/>
      <c r="D14" s="31"/>
      <c r="E14" s="32"/>
      <c r="F14" s="30" t="str">
        <f t="shared" si="0"/>
        <v/>
      </c>
      <c r="G14" s="33"/>
      <c r="H14" s="30" t="str">
        <f t="shared" si="2"/>
        <v/>
      </c>
      <c r="I14" s="34"/>
      <c r="J14" s="35"/>
      <c r="K14" s="36" t="str">
        <f t="shared" si="1"/>
        <v/>
      </c>
      <c r="L14" s="37"/>
    </row>
    <row r="15" spans="1:24" ht="36" customHeight="1" x14ac:dyDescent="0.3">
      <c r="A15" s="344"/>
      <c r="B15" s="28" t="s">
        <v>38</v>
      </c>
      <c r="C15" s="28"/>
      <c r="D15" s="31"/>
      <c r="E15" s="32"/>
      <c r="F15" s="30" t="str">
        <f t="shared" si="0"/>
        <v/>
      </c>
      <c r="G15" s="33"/>
      <c r="H15" s="30" t="str">
        <f t="shared" si="2"/>
        <v/>
      </c>
      <c r="I15" s="34"/>
      <c r="J15" s="35"/>
      <c r="K15" s="36" t="str">
        <f t="shared" si="1"/>
        <v/>
      </c>
      <c r="L15" s="37"/>
    </row>
    <row r="16" spans="1:24" ht="36" customHeight="1" x14ac:dyDescent="0.3">
      <c r="A16" s="344"/>
      <c r="B16" s="28" t="s">
        <v>39</v>
      </c>
      <c r="C16" s="28"/>
      <c r="D16" s="31"/>
      <c r="E16" s="32"/>
      <c r="F16" s="30" t="str">
        <f t="shared" si="0"/>
        <v/>
      </c>
      <c r="G16" s="33"/>
      <c r="H16" s="30" t="str">
        <f t="shared" si="2"/>
        <v/>
      </c>
      <c r="I16" s="34"/>
      <c r="J16" s="35"/>
      <c r="K16" s="36" t="str">
        <f t="shared" si="1"/>
        <v/>
      </c>
      <c r="L16" s="37"/>
    </row>
    <row r="17" spans="1:12" ht="26.25" customHeight="1" x14ac:dyDescent="0.3">
      <c r="A17" s="344"/>
      <c r="B17" s="28"/>
      <c r="C17" s="28"/>
      <c r="D17" s="31"/>
      <c r="E17" s="32"/>
      <c r="F17" s="30" t="str">
        <f t="shared" si="0"/>
        <v/>
      </c>
      <c r="G17" s="33"/>
      <c r="H17" s="30" t="str">
        <f t="shared" si="2"/>
        <v/>
      </c>
      <c r="I17" s="34"/>
      <c r="J17" s="35"/>
      <c r="K17" s="36" t="str">
        <f t="shared" si="1"/>
        <v/>
      </c>
      <c r="L17" s="37"/>
    </row>
    <row r="18" spans="1:12" ht="26.25" customHeight="1" x14ac:dyDescent="0.3">
      <c r="A18" s="344"/>
      <c r="B18" s="28"/>
      <c r="C18" s="28"/>
      <c r="D18" s="31"/>
      <c r="E18" s="32"/>
      <c r="F18" s="30" t="str">
        <f t="shared" si="0"/>
        <v/>
      </c>
      <c r="G18" s="33"/>
      <c r="H18" s="30" t="str">
        <f t="shared" si="2"/>
        <v/>
      </c>
      <c r="I18" s="34"/>
      <c r="J18" s="35"/>
      <c r="K18" s="36" t="str">
        <f t="shared" si="1"/>
        <v/>
      </c>
      <c r="L18" s="37"/>
    </row>
    <row r="19" spans="1:12" ht="26.25" customHeight="1" x14ac:dyDescent="0.3">
      <c r="A19" s="344"/>
      <c r="B19" s="28"/>
      <c r="C19" s="28"/>
      <c r="D19" s="31"/>
      <c r="E19" s="32"/>
      <c r="F19" s="30" t="str">
        <f t="shared" si="0"/>
        <v/>
      </c>
      <c r="G19" s="33"/>
      <c r="H19" s="30" t="str">
        <f t="shared" si="2"/>
        <v/>
      </c>
      <c r="I19" s="34"/>
      <c r="J19" s="35"/>
      <c r="K19" s="36" t="str">
        <f t="shared" si="1"/>
        <v/>
      </c>
      <c r="L19" s="37"/>
    </row>
    <row r="20" spans="1:12" ht="26.25" customHeight="1" x14ac:dyDescent="0.3">
      <c r="A20" s="344"/>
      <c r="B20" s="28"/>
      <c r="C20" s="28"/>
      <c r="D20" s="31"/>
      <c r="E20" s="32"/>
      <c r="F20" s="30" t="str">
        <f t="shared" si="0"/>
        <v/>
      </c>
      <c r="G20" s="33"/>
      <c r="H20" s="30" t="str">
        <f t="shared" si="2"/>
        <v/>
      </c>
      <c r="I20" s="34"/>
      <c r="J20" s="35"/>
      <c r="K20" s="36" t="str">
        <f t="shared" si="1"/>
        <v/>
      </c>
      <c r="L20" s="37"/>
    </row>
    <row r="21" spans="1:12" ht="26.25" customHeight="1" x14ac:dyDescent="0.3">
      <c r="A21" s="344"/>
      <c r="B21" s="28"/>
      <c r="C21" s="28"/>
      <c r="D21" s="31"/>
      <c r="E21" s="32"/>
      <c r="F21" s="30" t="str">
        <f t="shared" si="0"/>
        <v/>
      </c>
      <c r="G21" s="33"/>
      <c r="H21" s="30" t="str">
        <f t="shared" si="2"/>
        <v/>
      </c>
      <c r="I21" s="34"/>
      <c r="J21" s="35"/>
      <c r="K21" s="36" t="str">
        <f t="shared" si="1"/>
        <v/>
      </c>
      <c r="L21" s="37"/>
    </row>
    <row r="22" spans="1:12" ht="26.25" customHeight="1" x14ac:dyDescent="0.3">
      <c r="A22" s="344"/>
      <c r="B22" s="28"/>
      <c r="C22" s="28"/>
      <c r="D22" s="31"/>
      <c r="E22" s="32"/>
      <c r="F22" s="30" t="str">
        <f t="shared" si="0"/>
        <v/>
      </c>
      <c r="G22" s="33"/>
      <c r="H22" s="30" t="str">
        <f t="shared" si="2"/>
        <v/>
      </c>
      <c r="I22" s="34"/>
      <c r="J22" s="35"/>
      <c r="K22" s="36" t="str">
        <f t="shared" si="1"/>
        <v/>
      </c>
      <c r="L22" s="37"/>
    </row>
    <row r="23" spans="1:12" ht="26.25" customHeight="1" x14ac:dyDescent="0.3">
      <c r="A23" s="344"/>
      <c r="B23" s="28"/>
      <c r="C23" s="28"/>
      <c r="D23" s="31"/>
      <c r="E23" s="32"/>
      <c r="F23" s="30" t="str">
        <f t="shared" si="0"/>
        <v/>
      </c>
      <c r="G23" s="33"/>
      <c r="H23" s="30" t="str">
        <f t="shared" si="2"/>
        <v/>
      </c>
      <c r="I23" s="34"/>
      <c r="J23" s="35"/>
      <c r="K23" s="36" t="str">
        <f t="shared" si="1"/>
        <v/>
      </c>
      <c r="L23" s="37"/>
    </row>
    <row r="24" spans="1:12" ht="26.25" customHeight="1" x14ac:dyDescent="0.3">
      <c r="A24" s="344"/>
      <c r="B24" s="28"/>
      <c r="C24" s="28"/>
      <c r="D24" s="31"/>
      <c r="E24" s="32"/>
      <c r="F24" s="30" t="str">
        <f t="shared" si="0"/>
        <v/>
      </c>
      <c r="G24" s="33"/>
      <c r="H24" s="30" t="str">
        <f t="shared" si="2"/>
        <v/>
      </c>
      <c r="I24" s="34"/>
      <c r="J24" s="35"/>
      <c r="K24" s="36" t="str">
        <f t="shared" si="1"/>
        <v/>
      </c>
      <c r="L24" s="37"/>
    </row>
    <row r="25" spans="1:12" ht="26.25" customHeight="1" x14ac:dyDescent="0.3">
      <c r="A25" s="344"/>
      <c r="B25" s="28"/>
      <c r="C25" s="28"/>
      <c r="D25" s="31"/>
      <c r="E25" s="32"/>
      <c r="F25" s="30" t="str">
        <f t="shared" si="0"/>
        <v/>
      </c>
      <c r="G25" s="33"/>
      <c r="H25" s="30" t="str">
        <f t="shared" si="2"/>
        <v/>
      </c>
      <c r="I25" s="34"/>
      <c r="J25" s="35"/>
      <c r="K25" s="36" t="str">
        <f t="shared" si="1"/>
        <v/>
      </c>
      <c r="L25" s="37"/>
    </row>
    <row r="26" spans="1:12" ht="36" customHeight="1" x14ac:dyDescent="0.3">
      <c r="A26" s="344"/>
      <c r="B26" s="28"/>
      <c r="C26" s="28"/>
      <c r="D26" s="31"/>
      <c r="E26" s="32"/>
      <c r="F26" s="30" t="str">
        <f t="shared" si="0"/>
        <v/>
      </c>
      <c r="G26" s="33"/>
      <c r="H26" s="30" t="str">
        <f t="shared" si="2"/>
        <v/>
      </c>
      <c r="I26" s="34"/>
      <c r="J26" s="35"/>
      <c r="K26" s="36" t="str">
        <f t="shared" si="1"/>
        <v/>
      </c>
      <c r="L26" s="37"/>
    </row>
    <row r="27" spans="1:12" ht="26.25" customHeight="1" x14ac:dyDescent="0.3">
      <c r="A27" s="344"/>
      <c r="B27" s="28"/>
      <c r="C27" s="28"/>
      <c r="D27" s="31"/>
      <c r="E27" s="32"/>
      <c r="F27" s="30" t="str">
        <f t="shared" ref="F27:F42" si="3">IF(E27&lt;&gt;0,TRUNC(D27/E27,2),"")</f>
        <v/>
      </c>
      <c r="G27" s="33"/>
      <c r="H27" s="30" t="str">
        <f t="shared" ref="H27:H42" si="4">IF(G27&lt;&gt;0,TRUNC(G27*F27,2),"")</f>
        <v/>
      </c>
      <c r="I27" s="34"/>
      <c r="J27" s="35"/>
      <c r="K27" s="36" t="str">
        <f t="shared" ref="K27:K42" si="5">IF(J27&lt;&gt;0,TRUNC(J27*F27,2),"")</f>
        <v/>
      </c>
      <c r="L27" s="37"/>
    </row>
    <row r="28" spans="1:12" ht="26.25" customHeight="1" x14ac:dyDescent="0.3">
      <c r="A28" s="344"/>
      <c r="B28" s="28"/>
      <c r="C28" s="28"/>
      <c r="D28" s="31"/>
      <c r="E28" s="32"/>
      <c r="F28" s="30" t="str">
        <f t="shared" si="3"/>
        <v/>
      </c>
      <c r="G28" s="33"/>
      <c r="H28" s="30" t="str">
        <f t="shared" si="4"/>
        <v/>
      </c>
      <c r="I28" s="34"/>
      <c r="J28" s="35"/>
      <c r="K28" s="36" t="str">
        <f t="shared" si="5"/>
        <v/>
      </c>
      <c r="L28" s="37"/>
    </row>
    <row r="29" spans="1:12" ht="26.25" customHeight="1" x14ac:dyDescent="0.3">
      <c r="A29" s="344"/>
      <c r="B29" s="28"/>
      <c r="C29" s="28"/>
      <c r="D29" s="31"/>
      <c r="E29" s="32"/>
      <c r="F29" s="30" t="str">
        <f t="shared" si="3"/>
        <v/>
      </c>
      <c r="G29" s="33"/>
      <c r="H29" s="30" t="str">
        <f t="shared" si="4"/>
        <v/>
      </c>
      <c r="I29" s="34"/>
      <c r="J29" s="35"/>
      <c r="K29" s="36" t="str">
        <f t="shared" si="5"/>
        <v/>
      </c>
      <c r="L29" s="37"/>
    </row>
    <row r="30" spans="1:12" ht="26.25" customHeight="1" x14ac:dyDescent="0.3">
      <c r="A30" s="344"/>
      <c r="B30" s="28"/>
      <c r="C30" s="28"/>
      <c r="D30" s="31"/>
      <c r="E30" s="32"/>
      <c r="F30" s="30" t="str">
        <f t="shared" si="3"/>
        <v/>
      </c>
      <c r="G30" s="33"/>
      <c r="H30" s="30" t="str">
        <f t="shared" si="4"/>
        <v/>
      </c>
      <c r="I30" s="34"/>
      <c r="J30" s="35"/>
      <c r="K30" s="36" t="str">
        <f t="shared" si="5"/>
        <v/>
      </c>
      <c r="L30" s="37"/>
    </row>
    <row r="31" spans="1:12" ht="26.25" hidden="1" customHeight="1" x14ac:dyDescent="0.3">
      <c r="A31" s="344"/>
      <c r="B31" s="28"/>
      <c r="C31" s="28"/>
      <c r="D31" s="31"/>
      <c r="E31" s="32"/>
      <c r="F31" s="30" t="str">
        <f t="shared" si="3"/>
        <v/>
      </c>
      <c r="G31" s="33"/>
      <c r="H31" s="30" t="str">
        <f t="shared" si="4"/>
        <v/>
      </c>
      <c r="I31" s="34"/>
      <c r="J31" s="35"/>
      <c r="K31" s="36" t="str">
        <f t="shared" si="5"/>
        <v/>
      </c>
      <c r="L31" s="37"/>
    </row>
    <row r="32" spans="1:12" ht="26.25" hidden="1" customHeight="1" x14ac:dyDescent="0.3">
      <c r="A32" s="344"/>
      <c r="B32" s="28"/>
      <c r="C32" s="28"/>
      <c r="D32" s="31"/>
      <c r="E32" s="32"/>
      <c r="F32" s="30" t="str">
        <f t="shared" si="3"/>
        <v/>
      </c>
      <c r="G32" s="33"/>
      <c r="H32" s="30" t="str">
        <f t="shared" si="4"/>
        <v/>
      </c>
      <c r="I32" s="34"/>
      <c r="J32" s="35"/>
      <c r="K32" s="36" t="str">
        <f t="shared" si="5"/>
        <v/>
      </c>
      <c r="L32" s="37"/>
    </row>
    <row r="33" spans="1:12" ht="36" hidden="1" customHeight="1" x14ac:dyDescent="0.3">
      <c r="A33" s="344"/>
      <c r="B33" s="28"/>
      <c r="C33" s="28"/>
      <c r="D33" s="31"/>
      <c r="E33" s="32"/>
      <c r="F33" s="30" t="str">
        <f t="shared" si="3"/>
        <v/>
      </c>
      <c r="G33" s="33"/>
      <c r="H33" s="30" t="str">
        <f t="shared" si="4"/>
        <v/>
      </c>
      <c r="I33" s="34"/>
      <c r="J33" s="35"/>
      <c r="K33" s="36" t="str">
        <f t="shared" si="5"/>
        <v/>
      </c>
      <c r="L33" s="37"/>
    </row>
    <row r="34" spans="1:12" ht="26.25" hidden="1" customHeight="1" x14ac:dyDescent="0.3">
      <c r="A34" s="344"/>
      <c r="B34" s="28"/>
      <c r="C34" s="28"/>
      <c r="D34" s="31"/>
      <c r="E34" s="32"/>
      <c r="F34" s="30" t="str">
        <f t="shared" si="3"/>
        <v/>
      </c>
      <c r="G34" s="33"/>
      <c r="H34" s="30" t="str">
        <f t="shared" si="4"/>
        <v/>
      </c>
      <c r="I34" s="34"/>
      <c r="J34" s="35"/>
      <c r="K34" s="36" t="str">
        <f t="shared" si="5"/>
        <v/>
      </c>
      <c r="L34" s="37"/>
    </row>
    <row r="35" spans="1:12" ht="26.25" hidden="1" customHeight="1" x14ac:dyDescent="0.3">
      <c r="A35" s="344"/>
      <c r="B35" s="28"/>
      <c r="C35" s="28"/>
      <c r="D35" s="31"/>
      <c r="E35" s="32"/>
      <c r="F35" s="30" t="str">
        <f t="shared" si="3"/>
        <v/>
      </c>
      <c r="G35" s="33"/>
      <c r="H35" s="30" t="str">
        <f t="shared" si="4"/>
        <v/>
      </c>
      <c r="I35" s="34"/>
      <c r="J35" s="35"/>
      <c r="K35" s="36" t="str">
        <f t="shared" si="5"/>
        <v/>
      </c>
      <c r="L35" s="37"/>
    </row>
    <row r="36" spans="1:12" ht="26.25" hidden="1" customHeight="1" x14ac:dyDescent="0.3">
      <c r="A36" s="344"/>
      <c r="B36" s="28"/>
      <c r="C36" s="28"/>
      <c r="D36" s="31"/>
      <c r="E36" s="32"/>
      <c r="F36" s="30" t="str">
        <f t="shared" si="3"/>
        <v/>
      </c>
      <c r="G36" s="33"/>
      <c r="H36" s="30" t="str">
        <f t="shared" si="4"/>
        <v/>
      </c>
      <c r="I36" s="34"/>
      <c r="J36" s="35"/>
      <c r="K36" s="36" t="str">
        <f t="shared" si="5"/>
        <v/>
      </c>
      <c r="L36" s="37"/>
    </row>
    <row r="37" spans="1:12" ht="26.25" hidden="1" customHeight="1" x14ac:dyDescent="0.3">
      <c r="A37" s="344"/>
      <c r="B37" s="28"/>
      <c r="C37" s="28"/>
      <c r="D37" s="31"/>
      <c r="E37" s="32"/>
      <c r="F37" s="30" t="str">
        <f t="shared" si="3"/>
        <v/>
      </c>
      <c r="G37" s="33"/>
      <c r="H37" s="30" t="str">
        <f t="shared" si="4"/>
        <v/>
      </c>
      <c r="I37" s="34"/>
      <c r="J37" s="35"/>
      <c r="K37" s="36" t="str">
        <f t="shared" si="5"/>
        <v/>
      </c>
      <c r="L37" s="37"/>
    </row>
    <row r="38" spans="1:12" ht="26.25" hidden="1" customHeight="1" x14ac:dyDescent="0.3">
      <c r="A38" s="344"/>
      <c r="B38" s="28"/>
      <c r="C38" s="28"/>
      <c r="D38" s="31"/>
      <c r="E38" s="32"/>
      <c r="F38" s="30" t="str">
        <f t="shared" si="3"/>
        <v/>
      </c>
      <c r="G38" s="33"/>
      <c r="H38" s="30" t="str">
        <f t="shared" si="4"/>
        <v/>
      </c>
      <c r="I38" s="34"/>
      <c r="J38" s="35"/>
      <c r="K38" s="36" t="str">
        <f t="shared" si="5"/>
        <v/>
      </c>
      <c r="L38" s="37"/>
    </row>
    <row r="39" spans="1:12" ht="26.25" hidden="1" customHeight="1" x14ac:dyDescent="0.3">
      <c r="A39" s="344"/>
      <c r="B39" s="28"/>
      <c r="C39" s="28"/>
      <c r="D39" s="31"/>
      <c r="E39" s="32"/>
      <c r="F39" s="30" t="str">
        <f t="shared" si="3"/>
        <v/>
      </c>
      <c r="G39" s="33"/>
      <c r="H39" s="30" t="str">
        <f t="shared" si="4"/>
        <v/>
      </c>
      <c r="I39" s="34"/>
      <c r="J39" s="35"/>
      <c r="K39" s="36" t="str">
        <f t="shared" si="5"/>
        <v/>
      </c>
      <c r="L39" s="37"/>
    </row>
    <row r="40" spans="1:12" ht="36" hidden="1" customHeight="1" x14ac:dyDescent="0.3">
      <c r="A40" s="344"/>
      <c r="B40" s="28"/>
      <c r="C40" s="28"/>
      <c r="D40" s="31"/>
      <c r="E40" s="32"/>
      <c r="F40" s="30" t="str">
        <f t="shared" si="3"/>
        <v/>
      </c>
      <c r="G40" s="33"/>
      <c r="H40" s="30" t="str">
        <f t="shared" si="4"/>
        <v/>
      </c>
      <c r="I40" s="34"/>
      <c r="J40" s="35"/>
      <c r="K40" s="36" t="str">
        <f t="shared" si="5"/>
        <v/>
      </c>
      <c r="L40" s="37"/>
    </row>
    <row r="41" spans="1:12" ht="26.25" hidden="1" customHeight="1" x14ac:dyDescent="0.3">
      <c r="A41" s="344"/>
      <c r="B41" s="28"/>
      <c r="C41" s="28"/>
      <c r="D41" s="31"/>
      <c r="E41" s="32"/>
      <c r="F41" s="30" t="str">
        <f t="shared" si="3"/>
        <v/>
      </c>
      <c r="G41" s="33"/>
      <c r="H41" s="30" t="str">
        <f t="shared" si="4"/>
        <v/>
      </c>
      <c r="I41" s="34"/>
      <c r="J41" s="35"/>
      <c r="K41" s="36" t="str">
        <f t="shared" si="5"/>
        <v/>
      </c>
      <c r="L41" s="37"/>
    </row>
    <row r="42" spans="1:12" ht="26.25" hidden="1" customHeight="1" x14ac:dyDescent="0.3">
      <c r="A42" s="344"/>
      <c r="B42" s="28"/>
      <c r="C42" s="28"/>
      <c r="D42" s="31"/>
      <c r="E42" s="32"/>
      <c r="F42" s="30" t="str">
        <f t="shared" si="3"/>
        <v/>
      </c>
      <c r="G42" s="33"/>
      <c r="H42" s="30" t="str">
        <f t="shared" si="4"/>
        <v/>
      </c>
      <c r="I42" s="34"/>
      <c r="J42" s="35"/>
      <c r="K42" s="36" t="str">
        <f t="shared" si="5"/>
        <v/>
      </c>
      <c r="L42" s="37"/>
    </row>
    <row r="43" spans="1:12" ht="26.25" hidden="1" customHeight="1" x14ac:dyDescent="0.3">
      <c r="A43" s="344"/>
      <c r="B43" s="28"/>
      <c r="C43" s="28"/>
      <c r="D43" s="31"/>
      <c r="E43" s="32"/>
      <c r="F43" s="30" t="str">
        <f t="shared" si="0"/>
        <v/>
      </c>
      <c r="G43" s="33"/>
      <c r="H43" s="30" t="str">
        <f t="shared" si="2"/>
        <v/>
      </c>
      <c r="I43" s="34"/>
      <c r="J43" s="35"/>
      <c r="K43" s="36" t="str">
        <f t="shared" si="1"/>
        <v/>
      </c>
      <c r="L43" s="37"/>
    </row>
    <row r="44" spans="1:12" ht="26.25" hidden="1" customHeight="1" x14ac:dyDescent="0.3">
      <c r="A44" s="344"/>
      <c r="B44" s="28"/>
      <c r="C44" s="28"/>
      <c r="D44" s="31"/>
      <c r="E44" s="32"/>
      <c r="F44" s="30" t="str">
        <f t="shared" si="0"/>
        <v/>
      </c>
      <c r="G44" s="33"/>
      <c r="H44" s="30" t="str">
        <f t="shared" si="2"/>
        <v/>
      </c>
      <c r="I44" s="34"/>
      <c r="J44" s="35"/>
      <c r="K44" s="36" t="str">
        <f t="shared" si="1"/>
        <v/>
      </c>
      <c r="L44" s="37"/>
    </row>
    <row r="45" spans="1:12" ht="26.25" hidden="1" customHeight="1" x14ac:dyDescent="0.3">
      <c r="A45" s="344"/>
      <c r="B45" s="28"/>
      <c r="C45" s="28"/>
      <c r="D45" s="31"/>
      <c r="E45" s="32"/>
      <c r="F45" s="30" t="str">
        <f t="shared" si="0"/>
        <v/>
      </c>
      <c r="G45" s="33"/>
      <c r="H45" s="30" t="str">
        <f t="shared" si="2"/>
        <v/>
      </c>
      <c r="I45" s="34"/>
      <c r="J45" s="35"/>
      <c r="K45" s="36" t="str">
        <f t="shared" si="1"/>
        <v/>
      </c>
      <c r="L45" s="37"/>
    </row>
    <row r="46" spans="1:12" ht="26.25" hidden="1" customHeight="1" x14ac:dyDescent="0.3">
      <c r="A46" s="344"/>
      <c r="B46" s="28"/>
      <c r="C46" s="28"/>
      <c r="D46" s="31"/>
      <c r="E46" s="32"/>
      <c r="F46" s="30" t="str">
        <f t="shared" si="0"/>
        <v/>
      </c>
      <c r="G46" s="33"/>
      <c r="H46" s="30" t="str">
        <f t="shared" si="2"/>
        <v/>
      </c>
      <c r="I46" s="34"/>
      <c r="J46" s="35"/>
      <c r="K46" s="36" t="str">
        <f t="shared" si="1"/>
        <v/>
      </c>
      <c r="L46" s="37"/>
    </row>
    <row r="47" spans="1:12" ht="26.25" hidden="1" customHeight="1" x14ac:dyDescent="0.3">
      <c r="A47" s="344"/>
      <c r="B47" s="28"/>
      <c r="C47" s="28"/>
      <c r="D47" s="31"/>
      <c r="E47" s="32"/>
      <c r="F47" s="30" t="str">
        <f t="shared" si="0"/>
        <v/>
      </c>
      <c r="G47" s="33"/>
      <c r="H47" s="30" t="str">
        <f t="shared" si="2"/>
        <v/>
      </c>
      <c r="I47" s="34"/>
      <c r="J47" s="35"/>
      <c r="K47" s="36" t="str">
        <f t="shared" si="1"/>
        <v/>
      </c>
      <c r="L47" s="37"/>
    </row>
    <row r="48" spans="1:12" ht="26.25" hidden="1" customHeight="1" x14ac:dyDescent="0.3">
      <c r="A48" s="344"/>
      <c r="B48" s="28"/>
      <c r="C48" s="28"/>
      <c r="D48" s="31"/>
      <c r="E48" s="32"/>
      <c r="F48" s="30" t="str">
        <f t="shared" si="0"/>
        <v/>
      </c>
      <c r="G48" s="33"/>
      <c r="H48" s="30" t="str">
        <f t="shared" si="2"/>
        <v/>
      </c>
      <c r="I48" s="34"/>
      <c r="J48" s="35"/>
      <c r="K48" s="36" t="str">
        <f t="shared" si="1"/>
        <v/>
      </c>
      <c r="L48" s="37"/>
    </row>
    <row r="49" spans="1:12" ht="36" hidden="1" customHeight="1" x14ac:dyDescent="0.3">
      <c r="A49" s="344"/>
      <c r="B49" s="28"/>
      <c r="C49" s="28"/>
      <c r="D49" s="31"/>
      <c r="E49" s="32"/>
      <c r="F49" s="30" t="str">
        <f t="shared" si="0"/>
        <v/>
      </c>
      <c r="G49" s="33"/>
      <c r="H49" s="30" t="str">
        <f t="shared" si="2"/>
        <v/>
      </c>
      <c r="I49" s="34"/>
      <c r="J49" s="35"/>
      <c r="K49" s="36" t="str">
        <f t="shared" si="1"/>
        <v/>
      </c>
      <c r="L49" s="37"/>
    </row>
    <row r="50" spans="1:12" ht="26.25" hidden="1" customHeight="1" x14ac:dyDescent="0.3">
      <c r="A50" s="344"/>
      <c r="B50" s="28"/>
      <c r="C50" s="28"/>
      <c r="D50" s="31"/>
      <c r="E50" s="32"/>
      <c r="F50" s="30" t="str">
        <f t="shared" ref="F50:F56" si="6">IF(E50&lt;&gt;0,TRUNC(D50/E50,2),"")</f>
        <v/>
      </c>
      <c r="G50" s="33"/>
      <c r="H50" s="30" t="str">
        <f t="shared" ref="H50:H56" si="7">IF(G50&lt;&gt;0,TRUNC(G50*F50,2),"")</f>
        <v/>
      </c>
      <c r="I50" s="34"/>
      <c r="J50" s="35"/>
      <c r="K50" s="36" t="str">
        <f t="shared" ref="K50:K56" si="8">IF(J50&lt;&gt;0,TRUNC(J50*F50,2),"")</f>
        <v/>
      </c>
      <c r="L50" s="37"/>
    </row>
    <row r="51" spans="1:12" ht="26.25" hidden="1" customHeight="1" x14ac:dyDescent="0.3">
      <c r="A51" s="344"/>
      <c r="B51" s="28"/>
      <c r="C51" s="28"/>
      <c r="D51" s="31"/>
      <c r="E51" s="32"/>
      <c r="F51" s="30" t="str">
        <f t="shared" si="6"/>
        <v/>
      </c>
      <c r="G51" s="33"/>
      <c r="H51" s="30" t="str">
        <f t="shared" si="7"/>
        <v/>
      </c>
      <c r="I51" s="34"/>
      <c r="J51" s="35"/>
      <c r="K51" s="36" t="str">
        <f t="shared" si="8"/>
        <v/>
      </c>
      <c r="L51" s="37"/>
    </row>
    <row r="52" spans="1:12" ht="26.25" hidden="1" customHeight="1" x14ac:dyDescent="0.3">
      <c r="A52" s="344"/>
      <c r="B52" s="28"/>
      <c r="C52" s="28"/>
      <c r="D52" s="31"/>
      <c r="E52" s="32"/>
      <c r="F52" s="30" t="str">
        <f t="shared" si="6"/>
        <v/>
      </c>
      <c r="G52" s="33"/>
      <c r="H52" s="30" t="str">
        <f t="shared" si="7"/>
        <v/>
      </c>
      <c r="I52" s="34"/>
      <c r="J52" s="35"/>
      <c r="K52" s="36" t="str">
        <f t="shared" si="8"/>
        <v/>
      </c>
      <c r="L52" s="37"/>
    </row>
    <row r="53" spans="1:12" ht="26.25" hidden="1" customHeight="1" x14ac:dyDescent="0.3">
      <c r="A53" s="344"/>
      <c r="B53" s="28"/>
      <c r="C53" s="28"/>
      <c r="D53" s="31"/>
      <c r="E53" s="32"/>
      <c r="F53" s="30" t="str">
        <f t="shared" si="6"/>
        <v/>
      </c>
      <c r="G53" s="33"/>
      <c r="H53" s="30" t="str">
        <f t="shared" si="7"/>
        <v/>
      </c>
      <c r="I53" s="34"/>
      <c r="J53" s="35"/>
      <c r="K53" s="36" t="str">
        <f t="shared" si="8"/>
        <v/>
      </c>
      <c r="L53" s="37"/>
    </row>
    <row r="54" spans="1:12" ht="26.25" hidden="1" customHeight="1" x14ac:dyDescent="0.3">
      <c r="A54" s="344"/>
      <c r="B54" s="28"/>
      <c r="C54" s="28"/>
      <c r="D54" s="31"/>
      <c r="E54" s="32"/>
      <c r="F54" s="30" t="str">
        <f t="shared" si="6"/>
        <v/>
      </c>
      <c r="G54" s="33"/>
      <c r="H54" s="30" t="str">
        <f t="shared" si="7"/>
        <v/>
      </c>
      <c r="I54" s="34"/>
      <c r="J54" s="35"/>
      <c r="K54" s="36" t="str">
        <f t="shared" si="8"/>
        <v/>
      </c>
      <c r="L54" s="37"/>
    </row>
    <row r="55" spans="1:12" ht="26.25" hidden="1" customHeight="1" x14ac:dyDescent="0.3">
      <c r="A55" s="344"/>
      <c r="B55" s="28"/>
      <c r="C55" s="28"/>
      <c r="D55" s="31"/>
      <c r="E55" s="32"/>
      <c r="F55" s="30" t="str">
        <f t="shared" si="6"/>
        <v/>
      </c>
      <c r="G55" s="33"/>
      <c r="H55" s="30" t="str">
        <f t="shared" si="7"/>
        <v/>
      </c>
      <c r="I55" s="34"/>
      <c r="J55" s="35"/>
      <c r="K55" s="36" t="str">
        <f t="shared" si="8"/>
        <v/>
      </c>
      <c r="L55" s="37"/>
    </row>
    <row r="56" spans="1:12" ht="36" hidden="1" customHeight="1" x14ac:dyDescent="0.3">
      <c r="A56" s="344"/>
      <c r="B56" s="28"/>
      <c r="C56" s="28"/>
      <c r="D56" s="31"/>
      <c r="E56" s="32"/>
      <c r="F56" s="30" t="str">
        <f t="shared" si="6"/>
        <v/>
      </c>
      <c r="G56" s="33"/>
      <c r="H56" s="30" t="str">
        <f t="shared" si="7"/>
        <v/>
      </c>
      <c r="I56" s="34"/>
      <c r="J56" s="35"/>
      <c r="K56" s="36" t="str">
        <f t="shared" si="8"/>
        <v/>
      </c>
      <c r="L56" s="37"/>
    </row>
    <row r="57" spans="1:12" ht="26.25" hidden="1" customHeight="1" x14ac:dyDescent="0.3">
      <c r="A57" s="344"/>
      <c r="B57" s="28"/>
      <c r="C57" s="28"/>
      <c r="D57" s="31"/>
      <c r="E57" s="32"/>
      <c r="F57" s="30" t="str">
        <f t="shared" si="0"/>
        <v/>
      </c>
      <c r="G57" s="33"/>
      <c r="H57" s="30" t="str">
        <f t="shared" si="2"/>
        <v/>
      </c>
      <c r="I57" s="34"/>
      <c r="J57" s="35"/>
      <c r="K57" s="36" t="str">
        <f t="shared" si="1"/>
        <v/>
      </c>
      <c r="L57" s="37"/>
    </row>
    <row r="58" spans="1:12" ht="26.25" hidden="1" customHeight="1" x14ac:dyDescent="0.3">
      <c r="A58" s="344"/>
      <c r="B58" s="28"/>
      <c r="C58" s="28"/>
      <c r="D58" s="31"/>
      <c r="E58" s="32"/>
      <c r="F58" s="30" t="str">
        <f t="shared" si="0"/>
        <v/>
      </c>
      <c r="G58" s="33"/>
      <c r="H58" s="30" t="str">
        <f t="shared" si="2"/>
        <v/>
      </c>
      <c r="I58" s="34"/>
      <c r="J58" s="35"/>
      <c r="K58" s="36" t="str">
        <f t="shared" si="1"/>
        <v/>
      </c>
      <c r="L58" s="37"/>
    </row>
    <row r="59" spans="1:12" ht="26.25" hidden="1" customHeight="1" x14ac:dyDescent="0.3">
      <c r="A59" s="344"/>
      <c r="B59" s="28"/>
      <c r="C59" s="28"/>
      <c r="D59" s="31"/>
      <c r="E59" s="32"/>
      <c r="F59" s="30" t="str">
        <f t="shared" si="0"/>
        <v/>
      </c>
      <c r="G59" s="33"/>
      <c r="H59" s="30" t="str">
        <f t="shared" si="2"/>
        <v/>
      </c>
      <c r="I59" s="34"/>
      <c r="J59" s="35"/>
      <c r="K59" s="36" t="str">
        <f t="shared" si="1"/>
        <v/>
      </c>
      <c r="L59" s="37"/>
    </row>
    <row r="60" spans="1:12" ht="26.25" hidden="1" customHeight="1" x14ac:dyDescent="0.3">
      <c r="A60" s="344"/>
      <c r="B60" s="28"/>
      <c r="C60" s="28"/>
      <c r="D60" s="31"/>
      <c r="E60" s="32"/>
      <c r="F60" s="30" t="str">
        <f t="shared" si="0"/>
        <v/>
      </c>
      <c r="G60" s="33"/>
      <c r="H60" s="30" t="str">
        <f t="shared" si="2"/>
        <v/>
      </c>
      <c r="I60" s="34"/>
      <c r="J60" s="35"/>
      <c r="K60" s="36" t="str">
        <f t="shared" si="1"/>
        <v/>
      </c>
      <c r="L60" s="37"/>
    </row>
    <row r="61" spans="1:12" ht="26.25" hidden="1" customHeight="1" x14ac:dyDescent="0.3">
      <c r="A61" s="344"/>
      <c r="B61" s="28"/>
      <c r="C61" s="28"/>
      <c r="D61" s="31"/>
      <c r="E61" s="32"/>
      <c r="F61" s="30" t="str">
        <f t="shared" si="0"/>
        <v/>
      </c>
      <c r="G61" s="33"/>
      <c r="H61" s="30" t="str">
        <f t="shared" si="2"/>
        <v/>
      </c>
      <c r="I61" s="34"/>
      <c r="J61" s="35"/>
      <c r="K61" s="36" t="str">
        <f t="shared" si="1"/>
        <v/>
      </c>
      <c r="L61" s="37"/>
    </row>
    <row r="62" spans="1:12" ht="26.25" hidden="1" customHeight="1" x14ac:dyDescent="0.3">
      <c r="A62" s="344"/>
      <c r="B62" s="28"/>
      <c r="C62" s="28"/>
      <c r="D62" s="31"/>
      <c r="E62" s="32"/>
      <c r="F62" s="30" t="str">
        <f t="shared" si="0"/>
        <v/>
      </c>
      <c r="G62" s="33"/>
      <c r="H62" s="30" t="str">
        <f t="shared" si="2"/>
        <v/>
      </c>
      <c r="I62" s="34"/>
      <c r="J62" s="35"/>
      <c r="K62" s="36" t="str">
        <f t="shared" si="1"/>
        <v/>
      </c>
      <c r="L62" s="37"/>
    </row>
    <row r="63" spans="1:12" ht="36" hidden="1" customHeight="1" x14ac:dyDescent="0.3">
      <c r="A63" s="344"/>
      <c r="B63" s="28"/>
      <c r="C63" s="28"/>
      <c r="D63" s="31"/>
      <c r="E63" s="32"/>
      <c r="F63" s="30" t="str">
        <f t="shared" si="0"/>
        <v/>
      </c>
      <c r="G63" s="33"/>
      <c r="H63" s="30" t="str">
        <f t="shared" si="2"/>
        <v/>
      </c>
      <c r="I63" s="34"/>
      <c r="J63" s="35"/>
      <c r="K63" s="36" t="str">
        <f t="shared" si="1"/>
        <v/>
      </c>
      <c r="L63" s="37"/>
    </row>
    <row r="64" spans="1:12" ht="26.25" hidden="1" customHeight="1" x14ac:dyDescent="0.3">
      <c r="A64" s="344"/>
      <c r="B64" s="28"/>
      <c r="C64" s="28"/>
      <c r="D64" s="31"/>
      <c r="E64" s="32"/>
      <c r="F64" s="30" t="str">
        <f t="shared" ref="F64:F70" si="9">IF(E64&lt;&gt;0,TRUNC(D64/E64,2),"")</f>
        <v/>
      </c>
      <c r="G64" s="33"/>
      <c r="H64" s="30" t="str">
        <f t="shared" ref="H64:H70" si="10">IF(G64&lt;&gt;0,TRUNC(G64*F64,2),"")</f>
        <v/>
      </c>
      <c r="I64" s="34"/>
      <c r="J64" s="35"/>
      <c r="K64" s="36" t="str">
        <f t="shared" ref="K64:K70" si="11">IF(J64&lt;&gt;0,TRUNC(J64*F64,2),"")</f>
        <v/>
      </c>
      <c r="L64" s="37"/>
    </row>
    <row r="65" spans="1:12" ht="26.25" hidden="1" customHeight="1" x14ac:dyDescent="0.3">
      <c r="A65" s="344"/>
      <c r="B65" s="28"/>
      <c r="C65" s="28"/>
      <c r="D65" s="31"/>
      <c r="E65" s="32"/>
      <c r="F65" s="30" t="str">
        <f t="shared" si="9"/>
        <v/>
      </c>
      <c r="G65" s="33"/>
      <c r="H65" s="30" t="str">
        <f t="shared" si="10"/>
        <v/>
      </c>
      <c r="I65" s="34"/>
      <c r="J65" s="35"/>
      <c r="K65" s="36" t="str">
        <f t="shared" si="11"/>
        <v/>
      </c>
      <c r="L65" s="37"/>
    </row>
    <row r="66" spans="1:12" ht="26.25" hidden="1" customHeight="1" x14ac:dyDescent="0.3">
      <c r="A66" s="344"/>
      <c r="B66" s="28"/>
      <c r="C66" s="28"/>
      <c r="D66" s="31"/>
      <c r="E66" s="32"/>
      <c r="F66" s="30" t="str">
        <f t="shared" si="9"/>
        <v/>
      </c>
      <c r="G66" s="33"/>
      <c r="H66" s="30" t="str">
        <f t="shared" si="10"/>
        <v/>
      </c>
      <c r="I66" s="34"/>
      <c r="J66" s="35"/>
      <c r="K66" s="36" t="str">
        <f t="shared" si="11"/>
        <v/>
      </c>
      <c r="L66" s="37"/>
    </row>
    <row r="67" spans="1:12" ht="26.25" hidden="1" customHeight="1" x14ac:dyDescent="0.3">
      <c r="A67" s="344"/>
      <c r="B67" s="28"/>
      <c r="C67" s="28"/>
      <c r="D67" s="31"/>
      <c r="E67" s="32"/>
      <c r="F67" s="30" t="str">
        <f t="shared" si="9"/>
        <v/>
      </c>
      <c r="G67" s="33"/>
      <c r="H67" s="30" t="str">
        <f t="shared" si="10"/>
        <v/>
      </c>
      <c r="I67" s="34"/>
      <c r="J67" s="35"/>
      <c r="K67" s="36" t="str">
        <f t="shared" si="11"/>
        <v/>
      </c>
      <c r="L67" s="37"/>
    </row>
    <row r="68" spans="1:12" ht="26.25" hidden="1" customHeight="1" x14ac:dyDescent="0.3">
      <c r="A68" s="344"/>
      <c r="B68" s="28"/>
      <c r="C68" s="28"/>
      <c r="D68" s="31"/>
      <c r="E68" s="32"/>
      <c r="F68" s="30" t="str">
        <f t="shared" si="9"/>
        <v/>
      </c>
      <c r="G68" s="33"/>
      <c r="H68" s="30" t="str">
        <f t="shared" si="10"/>
        <v/>
      </c>
      <c r="I68" s="34"/>
      <c r="J68" s="35"/>
      <c r="K68" s="36" t="str">
        <f t="shared" si="11"/>
        <v/>
      </c>
      <c r="L68" s="37"/>
    </row>
    <row r="69" spans="1:12" ht="26.25" hidden="1" customHeight="1" x14ac:dyDescent="0.3">
      <c r="A69" s="344"/>
      <c r="B69" s="28"/>
      <c r="C69" s="28"/>
      <c r="D69" s="31"/>
      <c r="E69" s="32"/>
      <c r="F69" s="30" t="str">
        <f t="shared" si="9"/>
        <v/>
      </c>
      <c r="G69" s="33"/>
      <c r="H69" s="30" t="str">
        <f t="shared" si="10"/>
        <v/>
      </c>
      <c r="I69" s="34"/>
      <c r="J69" s="35"/>
      <c r="K69" s="36" t="str">
        <f t="shared" si="11"/>
        <v/>
      </c>
      <c r="L69" s="37"/>
    </row>
    <row r="70" spans="1:12" ht="36" hidden="1" customHeight="1" x14ac:dyDescent="0.3">
      <c r="A70" s="344"/>
      <c r="B70" s="28"/>
      <c r="C70" s="28"/>
      <c r="D70" s="31"/>
      <c r="E70" s="32"/>
      <c r="F70" s="30" t="str">
        <f t="shared" si="9"/>
        <v/>
      </c>
      <c r="G70" s="33"/>
      <c r="H70" s="30" t="str">
        <f t="shared" si="10"/>
        <v/>
      </c>
      <c r="I70" s="34"/>
      <c r="J70" s="35"/>
      <c r="K70" s="36" t="str">
        <f t="shared" si="11"/>
        <v/>
      </c>
      <c r="L70" s="37"/>
    </row>
    <row r="71" spans="1:12" ht="26.25" hidden="1" customHeight="1" x14ac:dyDescent="0.3">
      <c r="A71" s="344"/>
      <c r="B71" s="28"/>
      <c r="C71" s="28"/>
      <c r="D71" s="31"/>
      <c r="E71" s="32"/>
      <c r="F71" s="30" t="str">
        <f t="shared" si="0"/>
        <v/>
      </c>
      <c r="G71" s="33"/>
      <c r="H71" s="30" t="str">
        <f t="shared" si="2"/>
        <v/>
      </c>
      <c r="I71" s="34"/>
      <c r="J71" s="35"/>
      <c r="K71" s="36" t="str">
        <f t="shared" si="1"/>
        <v/>
      </c>
      <c r="L71" s="37"/>
    </row>
    <row r="72" spans="1:12" ht="26.25" hidden="1" customHeight="1" x14ac:dyDescent="0.3">
      <c r="A72" s="344"/>
      <c r="B72" s="28"/>
      <c r="C72" s="28"/>
      <c r="D72" s="31"/>
      <c r="E72" s="32"/>
      <c r="F72" s="30" t="str">
        <f t="shared" si="0"/>
        <v/>
      </c>
      <c r="G72" s="33"/>
      <c r="H72" s="30" t="str">
        <f t="shared" si="2"/>
        <v/>
      </c>
      <c r="I72" s="34"/>
      <c r="J72" s="35"/>
      <c r="K72" s="36" t="str">
        <f t="shared" si="1"/>
        <v/>
      </c>
      <c r="L72" s="37"/>
    </row>
    <row r="73" spans="1:12" ht="26.25" hidden="1" customHeight="1" x14ac:dyDescent="0.3">
      <c r="A73" s="344"/>
      <c r="B73" s="28"/>
      <c r="C73" s="28"/>
      <c r="D73" s="31"/>
      <c r="E73" s="32"/>
      <c r="F73" s="30" t="str">
        <f t="shared" si="0"/>
        <v/>
      </c>
      <c r="G73" s="33"/>
      <c r="H73" s="30" t="str">
        <f t="shared" si="2"/>
        <v/>
      </c>
      <c r="I73" s="34"/>
      <c r="J73" s="35"/>
      <c r="K73" s="36" t="str">
        <f t="shared" si="1"/>
        <v/>
      </c>
      <c r="L73" s="37"/>
    </row>
    <row r="74" spans="1:12" ht="26.25" hidden="1" customHeight="1" x14ac:dyDescent="0.3">
      <c r="A74" s="344"/>
      <c r="B74" s="28"/>
      <c r="C74" s="28"/>
      <c r="D74" s="31"/>
      <c r="E74" s="32"/>
      <c r="F74" s="30" t="str">
        <f t="shared" si="0"/>
        <v/>
      </c>
      <c r="G74" s="33"/>
      <c r="H74" s="30" t="str">
        <f t="shared" si="2"/>
        <v/>
      </c>
      <c r="I74" s="34"/>
      <c r="J74" s="35"/>
      <c r="K74" s="36" t="str">
        <f t="shared" si="1"/>
        <v/>
      </c>
      <c r="L74" s="37"/>
    </row>
    <row r="75" spans="1:12" ht="26.25" hidden="1" customHeight="1" x14ac:dyDescent="0.3">
      <c r="A75" s="344"/>
      <c r="B75" s="28"/>
      <c r="C75" s="28"/>
      <c r="D75" s="31"/>
      <c r="E75" s="32"/>
      <c r="F75" s="30" t="str">
        <f t="shared" si="0"/>
        <v/>
      </c>
      <c r="G75" s="33"/>
      <c r="H75" s="30" t="str">
        <f t="shared" si="2"/>
        <v/>
      </c>
      <c r="I75" s="34"/>
      <c r="J75" s="35"/>
      <c r="K75" s="36" t="str">
        <f t="shared" si="1"/>
        <v/>
      </c>
      <c r="L75" s="37"/>
    </row>
    <row r="76" spans="1:12" ht="26.25" hidden="1" customHeight="1" x14ac:dyDescent="0.3">
      <c r="A76" s="344"/>
      <c r="B76" s="28"/>
      <c r="C76" s="28"/>
      <c r="D76" s="31"/>
      <c r="E76" s="32"/>
      <c r="F76" s="30" t="str">
        <f t="shared" si="0"/>
        <v/>
      </c>
      <c r="G76" s="33"/>
      <c r="H76" s="30" t="str">
        <f t="shared" si="2"/>
        <v/>
      </c>
      <c r="I76" s="34"/>
      <c r="J76" s="35"/>
      <c r="K76" s="36" t="str">
        <f t="shared" si="1"/>
        <v/>
      </c>
      <c r="L76" s="37"/>
    </row>
    <row r="77" spans="1:12" ht="36" hidden="1" customHeight="1" x14ac:dyDescent="0.3">
      <c r="A77" s="344"/>
      <c r="B77" s="28"/>
      <c r="C77" s="28"/>
      <c r="D77" s="31"/>
      <c r="E77" s="32"/>
      <c r="F77" s="30" t="str">
        <f t="shared" si="0"/>
        <v/>
      </c>
      <c r="G77" s="33"/>
      <c r="H77" s="30" t="str">
        <f t="shared" si="2"/>
        <v/>
      </c>
      <c r="I77" s="34"/>
      <c r="J77" s="35"/>
      <c r="K77" s="36" t="str">
        <f t="shared" si="1"/>
        <v/>
      </c>
      <c r="L77" s="37"/>
    </row>
    <row r="78" spans="1:12" s="41" customFormat="1" ht="40.5" customHeight="1" thickBot="1" x14ac:dyDescent="0.35">
      <c r="A78" s="345"/>
      <c r="B78" s="38" t="s">
        <v>40</v>
      </c>
      <c r="C78" s="39"/>
      <c r="D78" s="42"/>
      <c r="E78" s="42"/>
      <c r="F78" s="43"/>
      <c r="G78" s="40">
        <f>SUM(G12:G77)</f>
        <v>0</v>
      </c>
      <c r="H78" s="40">
        <f>SUM(H12:H77)</f>
        <v>0</v>
      </c>
      <c r="I78" s="44" t="s">
        <v>43</v>
      </c>
      <c r="J78" s="40">
        <f>SUM(J12:J77)</f>
        <v>0</v>
      </c>
      <c r="K78" s="40">
        <f>SUM(K12:K77)</f>
        <v>0</v>
      </c>
      <c r="L78" s="45" t="s">
        <v>44</v>
      </c>
    </row>
    <row r="80" spans="1:12" ht="19.5" thickBot="1" x14ac:dyDescent="0.35"/>
    <row r="81" spans="1:9" ht="45.75" customHeight="1" thickBot="1" x14ac:dyDescent="0.35">
      <c r="C81" s="389" t="s">
        <v>45</v>
      </c>
      <c r="D81" s="390"/>
      <c r="E81" s="393" t="s">
        <v>46</v>
      </c>
      <c r="F81" s="395"/>
      <c r="I81" s="46"/>
    </row>
    <row r="82" spans="1:9" ht="92.25" customHeight="1" thickBot="1" x14ac:dyDescent="0.35">
      <c r="A82" s="343" t="s">
        <v>47</v>
      </c>
      <c r="B82" s="47" t="s">
        <v>48</v>
      </c>
      <c r="C82" s="50" t="s">
        <v>126</v>
      </c>
      <c r="D82" s="51" t="s">
        <v>18</v>
      </c>
      <c r="E82" s="50" t="s">
        <v>128</v>
      </c>
      <c r="F82" s="51" t="s">
        <v>50</v>
      </c>
      <c r="I82" s="53"/>
    </row>
    <row r="83" spans="1:9" ht="32.25" customHeight="1" x14ac:dyDescent="0.3">
      <c r="A83" s="344"/>
      <c r="B83" s="54" t="s">
        <v>51</v>
      </c>
      <c r="C83" s="55"/>
      <c r="D83" s="56"/>
      <c r="E83" s="57"/>
      <c r="F83" s="58"/>
      <c r="I83" s="59"/>
    </row>
    <row r="84" spans="1:9" ht="32.25" customHeight="1" x14ac:dyDescent="0.3">
      <c r="A84" s="344"/>
      <c r="B84" s="60" t="s">
        <v>52</v>
      </c>
      <c r="C84" s="61"/>
      <c r="D84" s="62"/>
      <c r="E84" s="63"/>
      <c r="F84" s="64"/>
      <c r="I84" s="59"/>
    </row>
    <row r="85" spans="1:9" ht="32.25" customHeight="1" x14ac:dyDescent="0.3">
      <c r="A85" s="344"/>
      <c r="B85" s="60" t="s">
        <v>91</v>
      </c>
      <c r="C85" s="61"/>
      <c r="D85" s="62"/>
      <c r="E85" s="63"/>
      <c r="F85" s="64"/>
      <c r="I85" s="59"/>
    </row>
    <row r="86" spans="1:9" ht="32.25" customHeight="1" x14ac:dyDescent="0.3">
      <c r="A86" s="344"/>
      <c r="B86" s="28" t="s">
        <v>53</v>
      </c>
      <c r="C86" s="61"/>
      <c r="D86" s="62"/>
      <c r="E86" s="63"/>
      <c r="F86" s="64"/>
      <c r="I86" s="59"/>
    </row>
    <row r="87" spans="1:9" ht="32.25" customHeight="1" x14ac:dyDescent="0.3">
      <c r="A87" s="344"/>
      <c r="B87" s="28" t="s">
        <v>54</v>
      </c>
      <c r="C87" s="61"/>
      <c r="D87" s="62"/>
      <c r="E87" s="63"/>
      <c r="F87" s="64"/>
      <c r="I87" s="59"/>
    </row>
    <row r="88" spans="1:9" ht="32.25" customHeight="1" x14ac:dyDescent="0.3">
      <c r="A88" s="344"/>
      <c r="B88" s="28" t="s">
        <v>55</v>
      </c>
      <c r="C88" s="61"/>
      <c r="D88" s="62"/>
      <c r="E88" s="63"/>
      <c r="F88" s="64"/>
      <c r="I88" s="59"/>
    </row>
    <row r="89" spans="1:9" ht="40.5" customHeight="1" thickBot="1" x14ac:dyDescent="0.35">
      <c r="A89" s="344"/>
      <c r="B89" s="28" t="s">
        <v>56</v>
      </c>
      <c r="C89" s="65"/>
      <c r="D89" s="66"/>
      <c r="E89" s="67"/>
      <c r="F89" s="68"/>
      <c r="I89" s="59"/>
    </row>
    <row r="90" spans="1:9" s="41" customFormat="1" ht="36" customHeight="1" thickBot="1" x14ac:dyDescent="0.35">
      <c r="A90" s="345"/>
      <c r="B90" s="69" t="str">
        <f>B78</f>
        <v>Total</v>
      </c>
      <c r="C90" s="71">
        <f>SUM(C83:C89)</f>
        <v>0</v>
      </c>
      <c r="D90" s="72" t="s">
        <v>59</v>
      </c>
      <c r="E90" s="73">
        <f>SUM(E83:E89)</f>
        <v>0</v>
      </c>
      <c r="F90" s="74" t="s">
        <v>60</v>
      </c>
      <c r="I90" s="75"/>
    </row>
    <row r="91" spans="1:9" ht="19.5" thickBot="1" x14ac:dyDescent="0.35"/>
    <row r="92" spans="1:9" ht="63" customHeight="1" x14ac:dyDescent="0.3">
      <c r="A92" s="343" t="s">
        <v>92</v>
      </c>
      <c r="B92" s="359" t="s">
        <v>93</v>
      </c>
      <c r="C92" s="76" t="s">
        <v>61</v>
      </c>
      <c r="D92" s="80" t="s">
        <v>111</v>
      </c>
      <c r="E92" s="81" t="s">
        <v>110</v>
      </c>
    </row>
    <row r="93" spans="1:9" ht="46.5" customHeight="1" thickBot="1" x14ac:dyDescent="0.35">
      <c r="A93" s="344"/>
      <c r="B93" s="360"/>
      <c r="C93" s="82" t="s">
        <v>62</v>
      </c>
      <c r="D93" s="17" t="s">
        <v>65</v>
      </c>
      <c r="E93" s="18" t="s">
        <v>66</v>
      </c>
    </row>
    <row r="94" spans="1:9" s="41" customFormat="1" ht="71.25" customHeight="1" thickBot="1" x14ac:dyDescent="0.35">
      <c r="A94" s="345"/>
      <c r="B94" s="361"/>
      <c r="C94" s="84">
        <v>0.2</v>
      </c>
      <c r="D94" s="70">
        <f>TRUNC(H78*C94,2)</f>
        <v>0</v>
      </c>
      <c r="E94" s="86">
        <f>TRUNC(K78*C94,2)</f>
        <v>0</v>
      </c>
    </row>
    <row r="95" spans="1:9" ht="36.75" customHeight="1" x14ac:dyDescent="0.3">
      <c r="B95" s="87"/>
      <c r="D95" s="93" t="s">
        <v>69</v>
      </c>
      <c r="E95" s="94" t="s">
        <v>70</v>
      </c>
    </row>
    <row r="96" spans="1:9" ht="19.5" thickBot="1" x14ac:dyDescent="0.35">
      <c r="F96" s="95"/>
    </row>
    <row r="97" spans="1:19" s="3" customFormat="1" ht="42" customHeight="1" thickBot="1" x14ac:dyDescent="0.3">
      <c r="C97" s="391" t="s">
        <v>45</v>
      </c>
      <c r="D97" s="392"/>
      <c r="E97" s="393" t="s">
        <v>71</v>
      </c>
      <c r="F97" s="394"/>
      <c r="G97" s="395"/>
      <c r="J97" s="96"/>
    </row>
    <row r="98" spans="1:19" ht="88.5" customHeight="1" thickBot="1" x14ac:dyDescent="0.35">
      <c r="A98" s="343" t="s">
        <v>112</v>
      </c>
      <c r="B98" s="97" t="s">
        <v>48</v>
      </c>
      <c r="C98" s="99" t="s">
        <v>134</v>
      </c>
      <c r="D98" s="100" t="s">
        <v>18</v>
      </c>
      <c r="E98" s="99" t="s">
        <v>127</v>
      </c>
      <c r="F98" s="387" t="s">
        <v>50</v>
      </c>
      <c r="G98" s="388"/>
    </row>
    <row r="99" spans="1:19" ht="45" customHeight="1" x14ac:dyDescent="0.3">
      <c r="A99" s="344"/>
      <c r="B99" s="101" t="s">
        <v>73</v>
      </c>
      <c r="C99" s="102"/>
      <c r="D99" s="103"/>
      <c r="E99" s="104"/>
      <c r="F99" s="378"/>
      <c r="G99" s="379"/>
    </row>
    <row r="100" spans="1:19" ht="45" customHeight="1" x14ac:dyDescent="0.3">
      <c r="A100" s="344"/>
      <c r="B100" s="105" t="s">
        <v>74</v>
      </c>
      <c r="C100" s="106"/>
      <c r="D100" s="107"/>
      <c r="E100" s="108"/>
      <c r="F100" s="378"/>
      <c r="G100" s="379"/>
    </row>
    <row r="101" spans="1:19" ht="45" customHeight="1" x14ac:dyDescent="0.3">
      <c r="A101" s="344"/>
      <c r="B101" s="105" t="s">
        <v>75</v>
      </c>
      <c r="C101" s="106"/>
      <c r="D101" s="107"/>
      <c r="E101" s="108"/>
      <c r="F101" s="378"/>
      <c r="G101" s="379"/>
    </row>
    <row r="102" spans="1:19" ht="45" customHeight="1" x14ac:dyDescent="0.3">
      <c r="A102" s="344"/>
      <c r="B102" s="105" t="s">
        <v>76</v>
      </c>
      <c r="C102" s="106"/>
      <c r="D102" s="107"/>
      <c r="E102" s="108"/>
      <c r="F102" s="378"/>
      <c r="G102" s="379"/>
    </row>
    <row r="103" spans="1:19" ht="45" customHeight="1" x14ac:dyDescent="0.3">
      <c r="A103" s="344"/>
      <c r="B103" s="105" t="s">
        <v>77</v>
      </c>
      <c r="C103" s="106"/>
      <c r="D103" s="107"/>
      <c r="E103" s="108"/>
      <c r="F103" s="378"/>
      <c r="G103" s="379"/>
    </row>
    <row r="104" spans="1:19" ht="45" customHeight="1" thickBot="1" x14ac:dyDescent="0.35">
      <c r="A104" s="344"/>
      <c r="B104" s="105" t="s">
        <v>78</v>
      </c>
      <c r="C104" s="109"/>
      <c r="D104" s="110"/>
      <c r="E104" s="111"/>
      <c r="F104" s="380"/>
      <c r="G104" s="381"/>
    </row>
    <row r="105" spans="1:19" s="41" customFormat="1" ht="38.25" customHeight="1" thickBot="1" x14ac:dyDescent="0.35">
      <c r="A105" s="345"/>
      <c r="B105" s="112" t="str">
        <f>B90</f>
        <v>Total</v>
      </c>
      <c r="C105" s="113">
        <f>SUM(C99:C104)</f>
        <v>0</v>
      </c>
      <c r="D105" s="114" t="s">
        <v>81</v>
      </c>
      <c r="E105" s="113">
        <f>SUM(E99:E104)</f>
        <v>0</v>
      </c>
      <c r="F105" s="382" t="s">
        <v>82</v>
      </c>
      <c r="G105" s="383"/>
      <c r="J105" s="115"/>
    </row>
    <row r="106" spans="1:19" s="59" customFormat="1" x14ac:dyDescent="0.3">
      <c r="B106" s="116"/>
      <c r="C106" s="116"/>
      <c r="D106" s="117"/>
      <c r="E106" s="117"/>
      <c r="F106" s="340"/>
      <c r="G106" s="340"/>
      <c r="H106" s="118"/>
      <c r="I106" s="119"/>
    </row>
    <row r="107" spans="1:19" ht="19.5" thickBot="1" x14ac:dyDescent="0.35"/>
    <row r="108" spans="1:19" ht="19.5" thickBot="1" x14ac:dyDescent="0.35">
      <c r="B108" s="352" t="s">
        <v>83</v>
      </c>
      <c r="C108" s="353"/>
      <c r="D108" s="353"/>
      <c r="E108" s="353"/>
      <c r="F108" s="354"/>
      <c r="O108" s="352" t="s">
        <v>83</v>
      </c>
      <c r="P108" s="353"/>
      <c r="Q108" s="353"/>
      <c r="R108" s="353"/>
      <c r="S108" s="354"/>
    </row>
    <row r="109" spans="1:19" ht="52.5" customHeight="1" x14ac:dyDescent="0.3">
      <c r="B109" s="341"/>
      <c r="C109" s="120" t="s">
        <v>84</v>
      </c>
      <c r="D109" s="121" t="s">
        <v>85</v>
      </c>
      <c r="E109" s="122" t="s">
        <v>86</v>
      </c>
      <c r="F109" s="123" t="s">
        <v>87</v>
      </c>
      <c r="O109" s="377"/>
      <c r="P109" s="120" t="s">
        <v>84</v>
      </c>
      <c r="Q109" s="121" t="s">
        <v>85</v>
      </c>
      <c r="R109" s="122" t="s">
        <v>86</v>
      </c>
      <c r="S109" s="123" t="s">
        <v>87</v>
      </c>
    </row>
    <row r="110" spans="1:19" ht="19.5" thickBot="1" x14ac:dyDescent="0.35">
      <c r="B110" s="342"/>
      <c r="C110" s="190" t="s">
        <v>88</v>
      </c>
      <c r="D110" s="191" t="s">
        <v>88</v>
      </c>
      <c r="E110" s="126" t="s">
        <v>89</v>
      </c>
      <c r="F110" s="127" t="s">
        <v>89</v>
      </c>
      <c r="O110" s="342"/>
      <c r="P110" s="124" t="s">
        <v>88</v>
      </c>
      <c r="Q110" s="125" t="s">
        <v>88</v>
      </c>
      <c r="R110" s="126" t="s">
        <v>89</v>
      </c>
      <c r="S110" s="127" t="s">
        <v>89</v>
      </c>
    </row>
    <row r="111" spans="1:19" ht="36" customHeight="1" x14ac:dyDescent="0.3">
      <c r="B111" s="183" t="s">
        <v>113</v>
      </c>
      <c r="C111" s="194">
        <f>'Formulaire instruction'!C111</f>
        <v>0</v>
      </c>
      <c r="D111" s="195">
        <f>'Formulaire instruction'!D111</f>
        <v>0</v>
      </c>
      <c r="E111" s="187">
        <f>$H$78</f>
        <v>0</v>
      </c>
      <c r="F111" s="132">
        <f>+$K$78</f>
        <v>0</v>
      </c>
      <c r="G111" s="133"/>
      <c r="O111" s="128" t="s">
        <v>113</v>
      </c>
      <c r="P111" s="129" t="e">
        <f>#REF!</f>
        <v>#REF!</v>
      </c>
      <c r="Q111" s="130" t="e">
        <f>#REF!</f>
        <v>#REF!</v>
      </c>
      <c r="R111" s="131">
        <f>$H$78</f>
        <v>0</v>
      </c>
      <c r="S111" s="132">
        <f>+$K$78</f>
        <v>0</v>
      </c>
    </row>
    <row r="112" spans="1:19" ht="30" customHeight="1" x14ac:dyDescent="0.3">
      <c r="B112" s="184" t="s">
        <v>114</v>
      </c>
      <c r="C112" s="137">
        <f>'Formulaire instruction'!C112</f>
        <v>0</v>
      </c>
      <c r="D112" s="136">
        <f>'Formulaire instruction'!D112</f>
        <v>0</v>
      </c>
      <c r="E112" s="188">
        <f>$C$90</f>
        <v>0</v>
      </c>
      <c r="F112" s="136">
        <f>$E$90</f>
        <v>0</v>
      </c>
      <c r="G112" s="133"/>
      <c r="O112" s="134" t="s">
        <v>114</v>
      </c>
      <c r="P112" s="135" t="e">
        <f>#REF!</f>
        <v>#REF!</v>
      </c>
      <c r="Q112" s="136" t="e">
        <f>#REF!</f>
        <v>#REF!</v>
      </c>
      <c r="R112" s="137">
        <f>$C$90</f>
        <v>0</v>
      </c>
      <c r="S112" s="136">
        <f>$E$90</f>
        <v>0</v>
      </c>
    </row>
    <row r="113" spans="2:19" ht="30" customHeight="1" x14ac:dyDescent="0.3">
      <c r="B113" s="185" t="s">
        <v>115</v>
      </c>
      <c r="C113" s="137">
        <f>'Formulaire instruction'!C113</f>
        <v>0</v>
      </c>
      <c r="D113" s="136">
        <f>'Formulaire instruction'!D113</f>
        <v>0</v>
      </c>
      <c r="E113" s="188">
        <f>$D$94</f>
        <v>0</v>
      </c>
      <c r="F113" s="136">
        <f>$E$94</f>
        <v>0</v>
      </c>
      <c r="G113" s="133"/>
      <c r="O113" s="138" t="s">
        <v>115</v>
      </c>
      <c r="P113" s="135" t="e">
        <f>#REF!</f>
        <v>#REF!</v>
      </c>
      <c r="Q113" s="136" t="e">
        <f>#REF!</f>
        <v>#REF!</v>
      </c>
      <c r="R113" s="137">
        <f>$D$94</f>
        <v>0</v>
      </c>
      <c r="S113" s="136">
        <f>$E$94</f>
        <v>0</v>
      </c>
    </row>
    <row r="114" spans="2:19" ht="30" customHeight="1" thickBot="1" x14ac:dyDescent="0.35">
      <c r="B114" s="186" t="s">
        <v>116</v>
      </c>
      <c r="C114" s="196">
        <f>'Formulaire instruction'!C114</f>
        <v>0</v>
      </c>
      <c r="D114" s="197">
        <f>'Formulaire instruction'!D114</f>
        <v>0</v>
      </c>
      <c r="E114" s="189">
        <f>$C$105</f>
        <v>0</v>
      </c>
      <c r="F114" s="143">
        <f>$E$105</f>
        <v>0</v>
      </c>
      <c r="G114" s="133"/>
      <c r="O114" s="139" t="s">
        <v>116</v>
      </c>
      <c r="P114" s="140" t="e">
        <f>#REF!</f>
        <v>#REF!</v>
      </c>
      <c r="Q114" s="141" t="e">
        <f>#REF!</f>
        <v>#REF!</v>
      </c>
      <c r="R114" s="142">
        <f>$C$105</f>
        <v>0</v>
      </c>
      <c r="S114" s="143">
        <f>$E$105</f>
        <v>0</v>
      </c>
    </row>
    <row r="115" spans="2:19" s="149" customFormat="1" ht="31.5" customHeight="1" thickBot="1" x14ac:dyDescent="0.4">
      <c r="B115" s="144" t="s">
        <v>90</v>
      </c>
      <c r="C115" s="192">
        <f>TRUNC(SUM(C111:C114),0)</f>
        <v>0</v>
      </c>
      <c r="D115" s="193">
        <f>TRUNC(SUM(D111:D114),0)</f>
        <v>0</v>
      </c>
      <c r="E115" s="147">
        <f>SUM(E111:E114)</f>
        <v>0</v>
      </c>
      <c r="F115" s="146">
        <f>SUM(F111:F114)</f>
        <v>0</v>
      </c>
      <c r="G115" s="148"/>
      <c r="I115" s="200" t="s">
        <v>120</v>
      </c>
      <c r="J115" s="201"/>
      <c r="K115" s="201"/>
      <c r="L115" s="201"/>
      <c r="O115" s="144" t="s">
        <v>90</v>
      </c>
      <c r="P115" s="145" t="e">
        <f>TRUNC(SUM(P111:P114),0)</f>
        <v>#REF!</v>
      </c>
      <c r="Q115" s="146" t="e">
        <f>TRUNC(SUM(Q111:Q114),0)</f>
        <v>#REF!</v>
      </c>
      <c r="R115" s="147">
        <f>SUM(R111:R114)</f>
        <v>0</v>
      </c>
      <c r="S115" s="146">
        <f>SUM(S111:S114)</f>
        <v>0</v>
      </c>
    </row>
    <row r="116" spans="2:19" ht="23.25" x14ac:dyDescent="0.35">
      <c r="B116" s="150"/>
      <c r="C116" s="150"/>
      <c r="D116" s="150"/>
      <c r="E116" s="150"/>
      <c r="F116" s="150"/>
      <c r="G116" s="150"/>
      <c r="I116" s="202" t="s">
        <v>119</v>
      </c>
      <c r="J116" s="203"/>
      <c r="K116" s="203"/>
      <c r="L116" s="203"/>
    </row>
    <row r="117" spans="2:19" s="3" customFormat="1" ht="27.75" customHeight="1" x14ac:dyDescent="0.25">
      <c r="B117" s="96"/>
      <c r="C117" s="96"/>
      <c r="D117" s="96"/>
      <c r="E117" s="155"/>
      <c r="F117" s="96"/>
      <c r="G117" s="96"/>
      <c r="I117" s="204"/>
      <c r="J117" s="204"/>
      <c r="K117" s="204"/>
      <c r="L117" s="204"/>
    </row>
    <row r="118" spans="2:19" ht="23.25" x14ac:dyDescent="0.35">
      <c r="I118" s="203"/>
      <c r="J118" s="203"/>
      <c r="K118" s="203"/>
      <c r="L118" s="203"/>
    </row>
    <row r="119" spans="2:19" ht="23.25" x14ac:dyDescent="0.35">
      <c r="I119" s="203"/>
      <c r="J119" s="203"/>
      <c r="K119" s="203"/>
      <c r="L119" s="203"/>
    </row>
    <row r="120" spans="2:19" ht="23.25" x14ac:dyDescent="0.35">
      <c r="I120" s="203"/>
      <c r="J120" s="203"/>
      <c r="K120" s="203"/>
      <c r="L120" s="203"/>
    </row>
  </sheetData>
  <sheetProtection password="F653" sheet="1" objects="1" scenarios="1" formatCells="0" formatColumns="0" formatRows="0" insertColumns="0" insertRows="0"/>
  <mergeCells count="27">
    <mergeCell ref="J9:L9"/>
    <mergeCell ref="E81:F81"/>
    <mergeCell ref="D9:I9"/>
    <mergeCell ref="A92:A94"/>
    <mergeCell ref="B92:B94"/>
    <mergeCell ref="A82:A90"/>
    <mergeCell ref="B1:J1"/>
    <mergeCell ref="A98:A105"/>
    <mergeCell ref="F106:G106"/>
    <mergeCell ref="B108:F108"/>
    <mergeCell ref="B109:B110"/>
    <mergeCell ref="F98:G98"/>
    <mergeCell ref="F99:G99"/>
    <mergeCell ref="F100:G100"/>
    <mergeCell ref="F101:G101"/>
    <mergeCell ref="F102:G102"/>
    <mergeCell ref="C81:D81"/>
    <mergeCell ref="C97:D97"/>
    <mergeCell ref="E97:G97"/>
    <mergeCell ref="J5:K5"/>
    <mergeCell ref="A10:A78"/>
    <mergeCell ref="B10:C10"/>
    <mergeCell ref="O108:S108"/>
    <mergeCell ref="O109:O110"/>
    <mergeCell ref="F103:G103"/>
    <mergeCell ref="F104:G104"/>
    <mergeCell ref="F105:G105"/>
  </mergeCells>
  <dataValidations count="4">
    <dataValidation type="whole" allowBlank="1" showInputMessage="1" showErrorMessage="1" errorTitle="Saisir un nombre entier" error="Veuillez saisir un nombre entier _x000a_exemple: 35 212 au lieu de 35 212,54 " sqref="D12:D77">
      <formula1>0</formula1>
      <formula2>150000</formula2>
    </dataValidation>
    <dataValidation type="whole" allowBlank="1" showInputMessage="1" showErrorMessage="1" errorTitle="Saisir nb jours annuels" error="Veuillez saisir un nombre entier entre 1 et 236" sqref="E12:E77">
      <formula1>1</formula1>
      <formula2>236</formula2>
    </dataValidation>
    <dataValidation type="custom" allowBlank="1" showInputMessage="1" showErrorMessage="1" errorTitle="Nombre maximal  décimales" error="Veuillez saisir un nombre avec un max de 2 chiffres après la virgule_x000a_" sqref="E99:E104 C99:C104 J12:J77 G12:G77">
      <formula1>(LEN(C12)-LEN(TRUNC(C12))-1)&lt;=2</formula1>
    </dataValidation>
    <dataValidation type="custom" allowBlank="1" showInputMessage="1" showErrorMessage="1" errorTitle="Nombre décimales" error="Veuillez sasir un chiffre avec un maximum de 2 chiffres après la virgule. " sqref="C83:C89 E83:E89">
      <formula1>(LEN(C83)-LEN(TRUNC(C83))-1)&lt;=2</formula1>
    </dataValidation>
  </dataValidations>
  <printOptions horizontalCentered="1"/>
  <pageMargins left="0.23622047244094491" right="0.23622047244094491" top="0.19685039370078741" bottom="0.15748031496062992" header="0.31496062992125984" footer="0.31496062992125984"/>
  <pageSetup paperSize="8" scale="47" fitToWidth="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2</vt:i4>
      </vt:variant>
    </vt:vector>
  </HeadingPairs>
  <TitlesOfParts>
    <vt:vector size="6" baseType="lpstr">
      <vt:lpstr>Menu</vt:lpstr>
      <vt:lpstr>notice utilisation</vt:lpstr>
      <vt:lpstr>Formulaire instruction</vt:lpstr>
      <vt:lpstr>Formulaire solde </vt:lpstr>
      <vt:lpstr>'Formulaire instruction'!Zone_d_impression</vt:lpstr>
      <vt:lpstr>'Formulaire solde '!Zone_d_impression</vt:lpstr>
    </vt:vector>
  </TitlesOfParts>
  <Company>Agence de l'Eau Adour Garonne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Françoise VEZINES</dc:creator>
  <cp:lastModifiedBy>DEMANGE</cp:lastModifiedBy>
  <cp:lastPrinted>2019-01-29T14:50:36Z</cp:lastPrinted>
  <dcterms:created xsi:type="dcterms:W3CDTF">2018-01-04T10:15:32Z</dcterms:created>
  <dcterms:modified xsi:type="dcterms:W3CDTF">2019-01-30T08:37:45Z</dcterms:modified>
</cp:coreProperties>
</file>